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codeName="ThisWorkbook"/>
  <xr:revisionPtr revIDLastSave="0" documentId="13_ncr:1_{1BAC3B77-F3E1-41BA-B3EA-632B6627EC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Sheet1!$A$1:$F$221</definedName>
    <definedName name="_xlnm.Print_Titles" localSheetId="0">Sheet1!$22:$22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2" i="1" l="1"/>
  <c r="E205" i="1"/>
  <c r="E191" i="1"/>
  <c r="E192" i="1"/>
  <c r="E193" i="1"/>
  <c r="E194" i="1"/>
  <c r="E195" i="1"/>
  <c r="E196" i="1"/>
  <c r="E190" i="1"/>
  <c r="E103" i="1"/>
  <c r="E123" i="1" l="1"/>
  <c r="E116" i="1"/>
  <c r="E109" i="1" l="1"/>
  <c r="E108" i="1"/>
  <c r="E107" i="1"/>
  <c r="E105" i="1"/>
  <c r="E104" i="1"/>
  <c r="E159" i="1" l="1"/>
  <c r="E96" i="1" l="1"/>
  <c r="E95" i="1"/>
  <c r="E94" i="1"/>
  <c r="E93" i="1"/>
  <c r="E92" i="1"/>
  <c r="E129" i="1" l="1"/>
  <c r="E128" i="1"/>
  <c r="E127" i="1"/>
  <c r="E126" i="1"/>
  <c r="E187" i="1" l="1"/>
  <c r="E102" i="1" l="1"/>
  <c r="E101" i="1"/>
  <c r="E115" i="1"/>
  <c r="E114" i="1"/>
  <c r="E113" i="1"/>
  <c r="E112" i="1"/>
  <c r="E111" i="1"/>
  <c r="E110" i="1"/>
  <c r="E86" i="1"/>
  <c r="E85" i="1"/>
  <c r="E69" i="1" l="1"/>
  <c r="E176" i="1" l="1"/>
  <c r="E175" i="1"/>
  <c r="E174" i="1"/>
  <c r="E173" i="1"/>
  <c r="E57" i="1"/>
  <c r="E40" i="1"/>
  <c r="E35" i="1" l="1"/>
  <c r="E41" i="1"/>
  <c r="E75" i="1"/>
  <c r="E58" i="1"/>
  <c r="E74" i="1"/>
  <c r="E56" i="1"/>
  <c r="E39" i="1"/>
  <c r="E30" i="1"/>
  <c r="E221" i="1" l="1"/>
  <c r="E218" i="1"/>
  <c r="E215" i="1"/>
  <c r="E214" i="1"/>
  <c r="E213" i="1"/>
  <c r="E209" i="1"/>
  <c r="E208" i="1"/>
  <c r="E204" i="1"/>
  <c r="E203" i="1"/>
  <c r="E200" i="1"/>
  <c r="E199" i="1"/>
  <c r="E186" i="1"/>
  <c r="E185" i="1"/>
  <c r="E184" i="1"/>
  <c r="E183" i="1"/>
  <c r="E182" i="1"/>
  <c r="E181" i="1"/>
  <c r="E180" i="1"/>
  <c r="E172" i="1"/>
  <c r="E169" i="1"/>
  <c r="E166" i="1"/>
  <c r="E165" i="1"/>
  <c r="E162" i="1"/>
  <c r="E158" i="1"/>
  <c r="E157" i="1"/>
  <c r="E156" i="1"/>
  <c r="E155" i="1"/>
  <c r="E154" i="1"/>
  <c r="E148" i="1"/>
  <c r="E147" i="1"/>
  <c r="E146" i="1"/>
  <c r="E145" i="1"/>
  <c r="E142" i="1"/>
  <c r="E141" i="1"/>
  <c r="E140" i="1"/>
  <c r="E139" i="1"/>
  <c r="E135" i="1"/>
  <c r="E134" i="1"/>
  <c r="E133" i="1"/>
  <c r="E132" i="1"/>
  <c r="E100" i="1"/>
  <c r="E99" i="1"/>
  <c r="E91" i="1"/>
  <c r="E90" i="1"/>
  <c r="E89" i="1"/>
  <c r="E88" i="1"/>
  <c r="E87" i="1"/>
  <c r="E84" i="1"/>
  <c r="E83" i="1"/>
  <c r="E79" i="1"/>
  <c r="E76" i="1"/>
  <c r="E73" i="1"/>
  <c r="E72" i="1"/>
  <c r="E71" i="1"/>
  <c r="E70" i="1"/>
  <c r="E68" i="1"/>
  <c r="E67" i="1"/>
  <c r="E66" i="1"/>
  <c r="E65" i="1"/>
  <c r="E64" i="1"/>
  <c r="E63" i="1"/>
  <c r="E62" i="1"/>
  <c r="E59" i="1"/>
  <c r="E55" i="1"/>
  <c r="E54" i="1"/>
  <c r="E53" i="1"/>
  <c r="E52" i="1"/>
  <c r="E51" i="1"/>
  <c r="E50" i="1"/>
  <c r="E49" i="1"/>
  <c r="E48" i="1"/>
  <c r="E47" i="1"/>
  <c r="E46" i="1"/>
  <c r="E45" i="1"/>
  <c r="E42" i="1"/>
  <c r="E38" i="1"/>
  <c r="E37" i="1"/>
  <c r="E36" i="1"/>
  <c r="E34" i="1"/>
  <c r="E33" i="1"/>
  <c r="E32" i="1"/>
  <c r="E31" i="1"/>
  <c r="E29" i="1"/>
  <c r="E28" i="1"/>
  <c r="E27" i="1"/>
  <c r="E26" i="1"/>
  <c r="C14" i="1" l="1"/>
</calcChain>
</file>

<file path=xl/sharedStrings.xml><?xml version="1.0" encoding="utf-8"?>
<sst xmlns="http://schemas.openxmlformats.org/spreadsheetml/2006/main" count="189" uniqueCount="165">
  <si>
    <t>1. Name and Address of Applicant</t>
  </si>
  <si>
    <t>3. Method of Payment</t>
  </si>
  <si>
    <t>Electronic Fund Transfer</t>
  </si>
  <si>
    <t>Credit Advance</t>
  </si>
  <si>
    <t>Fee Code</t>
  </si>
  <si>
    <t>Type</t>
  </si>
  <si>
    <t>Quantity</t>
  </si>
  <si>
    <t>Price in €</t>
  </si>
  <si>
    <t>Total in €</t>
  </si>
  <si>
    <t>2. Name and Address of (Proposed) Authorisation Holder</t>
  </si>
  <si>
    <t>Fee Application Form (Veterinary)</t>
  </si>
  <si>
    <t>1.1 New Applications</t>
  </si>
  <si>
    <t xml:space="preserve">National application </t>
  </si>
  <si>
    <t>National application each additional form (at same time)</t>
  </si>
  <si>
    <t>Additional Drug Master File submitted with any of the above</t>
  </si>
  <si>
    <t>1.1.2 Reduced Dossier - Complex</t>
  </si>
  <si>
    <t xml:space="preserve">National Application </t>
  </si>
  <si>
    <t>Switching Applications</t>
  </si>
  <si>
    <t>Bulk variation to multiple changes to the same document</t>
  </si>
  <si>
    <t>Work sharing fee - Cap</t>
  </si>
  <si>
    <t>Parallel Imports per Country at the same time or by variation</t>
  </si>
  <si>
    <t>Parallel Imports – Change of Ownership - per product range</t>
  </si>
  <si>
    <t>National Variation</t>
  </si>
  <si>
    <t>Maintenance for the first 10 VPA's</t>
  </si>
  <si>
    <t>Maintenance for the additional VPA's</t>
  </si>
  <si>
    <t>Maintenance for VPA's that are deemed to be dormant</t>
  </si>
  <si>
    <t>Homeopathic Annual Maintenance Fee</t>
  </si>
  <si>
    <t>Maintenance of Parallel Import Registration</t>
  </si>
  <si>
    <t>Batch Specific Request</t>
  </si>
  <si>
    <t>Service Item</t>
  </si>
  <si>
    <t>2.1 Manufacturer's Licences</t>
  </si>
  <si>
    <t>Application Charge</t>
  </si>
  <si>
    <t>Standard</t>
  </si>
  <si>
    <t>Fast Track</t>
  </si>
  <si>
    <t>3.1 Technical and Administrative Services</t>
  </si>
  <si>
    <t>Daily charge-out rate for Technical Services</t>
  </si>
  <si>
    <t>Hourly charge-out rate for Technical Services</t>
  </si>
  <si>
    <t>Hourly charge-out rate for Administrative Services</t>
  </si>
  <si>
    <t>3.2 Requests for Information</t>
  </si>
  <si>
    <t>3.3 Appeals</t>
  </si>
  <si>
    <t>Search fee of Health Products Regulatory Authority database</t>
  </si>
  <si>
    <t>Appeal to a decision of the Authority (refundable if successful)</t>
  </si>
  <si>
    <t>1 AUTHORISATION OF MEDICINES</t>
  </si>
  <si>
    <t>Change of Ownership - related, additional authorisations</t>
  </si>
  <si>
    <t>Variation of a current research trial licence</t>
  </si>
  <si>
    <t>National Application - each additional form (at same time)</t>
  </si>
  <si>
    <t>National Application - each additional strength (at same time)</t>
  </si>
  <si>
    <t>Decentralised application CMS/RMS - each additional form (at same time)</t>
  </si>
  <si>
    <t>Decentralised application CMS/RMS - each additional strength (at same time)</t>
  </si>
  <si>
    <t>Mutual Recognition CMS</t>
  </si>
  <si>
    <t xml:space="preserve">Mutual Recognition RMS Supplement </t>
  </si>
  <si>
    <t>Decentralised application RMS</t>
  </si>
  <si>
    <t xml:space="preserve">Mutual Recognition RMS Supplement  </t>
  </si>
  <si>
    <t xml:space="preserve">Mutual Recognition RMS supplement </t>
  </si>
  <si>
    <t>Decentralised application CMS</t>
  </si>
  <si>
    <t>4. Total Value :- €</t>
  </si>
  <si>
    <r>
      <t xml:space="preserve">Per Day </t>
    </r>
    <r>
      <rPr>
        <sz val="10"/>
        <rFont val="Segoe UI"/>
        <family val="2"/>
      </rPr>
      <t>per member of the inspection team (expenses are billed in addition to the daily rate)</t>
    </r>
  </si>
  <si>
    <t>Mutual Recognition/Decentralised outgoing supplement per CMS</t>
  </si>
  <si>
    <t>National, Mutual Recognition/Decentralised outgoing additional target species supplement</t>
  </si>
  <si>
    <t xml:space="preserve">Mutual Recoginition CMS (Immunologicals) </t>
  </si>
  <si>
    <t xml:space="preserve">Decentralised application CMS (Immunologicals) </t>
  </si>
  <si>
    <t>Research trial for an IVP unauthorised in the EU for use in a major species</t>
  </si>
  <si>
    <t>Research trial for an IVP unauthorised in the EU for use in a minor species</t>
  </si>
  <si>
    <t>Research trial for an VMP authorised in the EU for use in a major species</t>
  </si>
  <si>
    <t>Research trial for an VMP authorised in the EU for use in a minor species</t>
  </si>
  <si>
    <t>All fees should accompany the application made to the Health Products Regulatory Authority. Applications received without details of payment will be delayed in terms of evaluation/assessment.</t>
  </si>
  <si>
    <t>Mutual Recognition Variation CMS</t>
  </si>
  <si>
    <t>Part of Day (per hour per member of the inspection team)</t>
  </si>
  <si>
    <t>MR RMS Supplement - Applications made within 12 months of an issued national application</t>
  </si>
  <si>
    <t>Outgoing MR Supplement - Applications made within 12 months of an issued national application</t>
  </si>
  <si>
    <t>National application each additional strength (at same time)</t>
  </si>
  <si>
    <t xml:space="preserve">Mutual  Recognition CMS - each additional form (at same time) </t>
  </si>
  <si>
    <t>Mutual Recognition CMS - each additional strength (at same time)</t>
  </si>
  <si>
    <t>Mutual Recognition CMS - each additional form (at same time)</t>
  </si>
  <si>
    <t>Bulk variation to multiple changes to the SPC - per product range</t>
  </si>
  <si>
    <t xml:space="preserve">Change of Ownership - related, 1st authorisation </t>
  </si>
  <si>
    <t>Change of Ownership - non-related, 1st authorisation</t>
  </si>
  <si>
    <t>Change of  Ownership – non-related, additional authorisations</t>
  </si>
  <si>
    <t>Parallel Imports - each additional strength per Country</t>
  </si>
  <si>
    <t>Parallel Imports - each additional form per Country</t>
  </si>
  <si>
    <t>New National/Decentralised Application Standard Fee - single stock</t>
  </si>
  <si>
    <t>New Mutual Recognition Application CMS - Standard Fee - single stock</t>
  </si>
  <si>
    <t>New National/Decentralised Application Standard Fee - two or more stocks</t>
  </si>
  <si>
    <t>New Mutual Recognition CMS  Application Standard Fee - two or more stocks</t>
  </si>
  <si>
    <t>National Variation - reduced rate</t>
  </si>
  <si>
    <t>Mutual Recognition Variation CMS - reduced rate</t>
  </si>
  <si>
    <t>Borderline Products - classification request (per product)</t>
  </si>
  <si>
    <t>Borderline Products - appeal to a classification</t>
  </si>
  <si>
    <t>2 MANUFACTURER'S LICENCES, INSPECTION AND CERTIFICATION</t>
  </si>
  <si>
    <t>Annual Fee - Major Site (more than 250 employees)</t>
  </si>
  <si>
    <t>Annual Fee - Large site (150-250 employees)</t>
  </si>
  <si>
    <t>Annual Fee - Medium site (50-149 employees)</t>
  </si>
  <si>
    <t>Annual Fee - Small Site (less than 50 employees)</t>
  </si>
  <si>
    <t>Variation to licence - administrative</t>
  </si>
  <si>
    <t>Variation to licence - technical</t>
  </si>
  <si>
    <t>Manufacture - related companies</t>
  </si>
  <si>
    <t>Manufacture - unrelated companies</t>
  </si>
  <si>
    <t>3 MISCELLANEOUS</t>
  </si>
  <si>
    <t>1.1.1 Reduced Dossier - Standard</t>
  </si>
  <si>
    <t>VRA R - Mutual Recognition/Decentralised RMS Supplement</t>
  </si>
  <si>
    <t>VRA R - Mutual Recognition application CMS</t>
  </si>
  <si>
    <t>VRA R - Mutual Recognition (reduced rate) CMS</t>
  </si>
  <si>
    <t>VRA Complex - Mutual Recognition CMS</t>
  </si>
  <si>
    <t>VRA Complex - Mutual Recognition (reduced rate) CMS</t>
  </si>
  <si>
    <t>VRA R - National</t>
  </si>
  <si>
    <t>VRA R - National (reduced rate)</t>
  </si>
  <si>
    <t>Registration fee, per activity - Active Substance Manufacturers</t>
  </si>
  <si>
    <t>Immediate notification of a change which may have impact on the quality or safety of the Active Substance</t>
  </si>
  <si>
    <t>Notification of an administrative change to the active substance register</t>
  </si>
  <si>
    <t>Annual fee - Active Substance Distributor</t>
  </si>
  <si>
    <t>Annual fee - Active Substance Importer</t>
  </si>
  <si>
    <t>Annual fee - Active Substance Manufacturer</t>
  </si>
  <si>
    <t xml:space="preserve">2.2 Active Substance Manufacturer's, Importers and Distributors </t>
  </si>
  <si>
    <t xml:space="preserve">Registration fee, per activity - Importers and Distributors </t>
  </si>
  <si>
    <t>Registration under Article 5 (6)</t>
  </si>
  <si>
    <t>SPC Harmonisation as RMS</t>
  </si>
  <si>
    <t>SPC Harmonisation as CMS</t>
  </si>
  <si>
    <t>1.1.3 Complex Dossier - New Active Substance not previously licenced in Ireland</t>
  </si>
  <si>
    <t>2.3 Transfers of Manufacturer's Licences</t>
  </si>
  <si>
    <t>2.4 Inspections</t>
  </si>
  <si>
    <t>2.5 Export and Other Certificates</t>
  </si>
  <si>
    <t>Inspection cancellation/rescheduling fee</t>
  </si>
  <si>
    <t>National Application - first additional form (I.II.1(d))</t>
  </si>
  <si>
    <t>National Application - each additional form (at same time) (I.II.1(d))</t>
  </si>
  <si>
    <t>National Application - first additional strength (existing form) (I.II.1(c))</t>
  </si>
  <si>
    <t>National Application - each additional strength (at same time) (I.II.1(c))</t>
  </si>
  <si>
    <t>Mutual Recognition CMS - first additional form (I.II.1(d))</t>
  </si>
  <si>
    <t>Mutual Recognition CMS - each additional form (I.II.1(d))</t>
  </si>
  <si>
    <t>Mutual Recognition CMS - first additional strength (I.II.1(c))</t>
  </si>
  <si>
    <t>Mutual Recognition RMS Supplement - each additional form (I.II.1(d))</t>
  </si>
  <si>
    <t>Mutual Recognition RMS Supplement - each additional strength (I.II.1(c))</t>
  </si>
  <si>
    <t>Decentralised application CMS - first additional form (I.II.1(d))</t>
  </si>
  <si>
    <t>Decentralised application RMS - first additional form (I.II.1(d))</t>
  </si>
  <si>
    <t>Decentralised application CMS/RMS - each additional form (at same time) (I.II.1(d))</t>
  </si>
  <si>
    <t>Decentralised application CMS/RMS - first additional strength (existing form) (I.II.1(c))</t>
  </si>
  <si>
    <t>Decentralised application CMS/RMS - each additional strength (at same time) (I.II.1(c))</t>
  </si>
  <si>
    <t>Addition of a food producing animal to an existing authorisation (I.III.1(a))</t>
  </si>
  <si>
    <t>1.2 Switching Applications</t>
  </si>
  <si>
    <t>1.3 Variations</t>
  </si>
  <si>
    <t>1.3.1 National Variations</t>
  </si>
  <si>
    <t>1.3.2 Mutual Recognition Variations</t>
  </si>
  <si>
    <t>1.4 SPC Harmonisation</t>
  </si>
  <si>
    <t>1.5 Transfer of Ownership</t>
  </si>
  <si>
    <t>1.6 Parallel Imports</t>
  </si>
  <si>
    <t>1.7 Homeopathic Product Registration</t>
  </si>
  <si>
    <t>1.7.1 New Applications</t>
  </si>
  <si>
    <t>1.7.2 Variations</t>
  </si>
  <si>
    <t>1.8 Applications under Article 5 (6)</t>
  </si>
  <si>
    <t>1.9 Maintenance of Authorisations or Registrations</t>
  </si>
  <si>
    <t>1.10 Batch Specific Requests</t>
  </si>
  <si>
    <t>1.11 Classification</t>
  </si>
  <si>
    <t>1.12 Service Items</t>
  </si>
  <si>
    <t>1.13 Clinical Trials</t>
  </si>
  <si>
    <t>Maintenance for medicines under Article 5(6)</t>
  </si>
  <si>
    <t>Variation to licence - fast track - MIA variations to Annex 3 and 4</t>
  </si>
  <si>
    <t>VRA Complex - National</t>
  </si>
  <si>
    <t>VRA Complex - National (reduced rate)</t>
  </si>
  <si>
    <t xml:space="preserve">VRA Complex - Mutual Recognition/Decentralised RMS Supplement </t>
  </si>
  <si>
    <t>VRA S / VRA E - Mutual Recognition CMS</t>
  </si>
  <si>
    <t>VRA S / VRA E - Mutual Recognition (reduced rate) CMS</t>
  </si>
  <si>
    <t>VRA S / VRA E - Mutual Recognition/Decentralised RMS Supplement</t>
  </si>
  <si>
    <t>VRA S / VRA E - National (reduced rate)</t>
  </si>
  <si>
    <t>VRA S / VRA E - National</t>
  </si>
  <si>
    <t>Mutual Recognition CMS - subsequent additional strength (I.II.1(c))</t>
  </si>
  <si>
    <r>
      <t xml:space="preserve">These fees apply from </t>
    </r>
    <r>
      <rPr>
        <b/>
        <sz val="10"/>
        <color theme="1" tint="0.499984740745262"/>
        <rFont val="Segoe UI"/>
        <family val="2"/>
      </rPr>
      <t xml:space="preserve">1 January 2024. </t>
    </r>
    <r>
      <rPr>
        <b/>
        <sz val="10"/>
        <color theme="3"/>
        <rFont val="Segoe UI"/>
        <family val="2"/>
      </rPr>
      <t>Proof of payment (e.g. copy of bank transfer) must be submitted with the application.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</si>
</sst>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?_-;_-@_-"/>
    <numFmt numFmtId="166" formatCode="&quot;€&quot;#,##0.00"/>
    <numFmt numFmtId="167" formatCode="_-* #,##0_-;\-* #,##0_-;_-* &quot;-&quot;???_-;_-@_-"/>
  </numFmts>
  <fonts count="2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sz val="12"/>
      <name val="Arial"/>
      <family val="2"/>
    </font>
    <font>
      <b/>
      <sz val="10"/>
      <name val="Segoe UI"/>
      <family val="2"/>
      <scheme val="minor"/>
    </font>
    <font>
      <sz val="10"/>
      <name val="Segoe UI"/>
      <family val="2"/>
      <scheme val="minor"/>
    </font>
    <font>
      <i/>
      <sz val="10"/>
      <name val="Segoe UI"/>
      <family val="2"/>
      <scheme val="minor"/>
    </font>
    <font>
      <b/>
      <sz val="10"/>
      <color theme="0"/>
      <name val="Segoe UI"/>
      <family val="2"/>
    </font>
    <font>
      <b/>
      <sz val="10"/>
      <color theme="6"/>
      <name val="Segoe UI"/>
      <family val="2"/>
      <scheme val="minor"/>
    </font>
    <font>
      <sz val="10"/>
      <color theme="0"/>
      <name val="Segoe UI"/>
      <family val="2"/>
    </font>
    <font>
      <sz val="10"/>
      <color theme="6"/>
      <name val="Segoe UI"/>
      <family val="2"/>
      <scheme val="minor"/>
    </font>
    <font>
      <b/>
      <sz val="18"/>
      <color rgb="FF0057B8"/>
      <name val="Segoe UI"/>
      <family val="2"/>
    </font>
    <font>
      <b/>
      <sz val="10"/>
      <color theme="3"/>
      <name val="Segoe UI"/>
      <family val="2"/>
    </font>
    <font>
      <b/>
      <sz val="10"/>
      <color theme="1" tint="0.49998474074526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70717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6"/>
      </right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7" fillId="0" borderId="0" xfId="0" applyFont="1"/>
    <xf numFmtId="0" fontId="1" fillId="0" borderId="3" xfId="0" applyFont="1" applyBorder="1" applyAlignment="1" applyProtection="1">
      <alignment vertical="center"/>
      <protection locked="0"/>
    </xf>
    <xf numFmtId="0" fontId="13" fillId="0" borderId="5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14" fillId="0" borderId="5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right" vertical="top" wrapText="1"/>
    </xf>
    <xf numFmtId="0" fontId="14" fillId="0" borderId="4" xfId="2" applyFont="1" applyBorder="1" applyAlignment="1">
      <alignment vertical="top" wrapText="1"/>
    </xf>
    <xf numFmtId="0" fontId="14" fillId="0" borderId="7" xfId="2" applyFont="1" applyBorder="1" applyAlignment="1">
      <alignment horizontal="center" vertical="top" wrapText="1"/>
    </xf>
    <xf numFmtId="0" fontId="14" fillId="0" borderId="4" xfId="2" quotePrefix="1" applyFont="1" applyBorder="1" applyAlignment="1">
      <alignment horizontal="left" vertical="top" wrapText="1"/>
    </xf>
    <xf numFmtId="0" fontId="14" fillId="0" borderId="4" xfId="2" applyFont="1" applyBorder="1" applyAlignment="1">
      <alignment horizontal="left" vertical="top" wrapText="1"/>
    </xf>
    <xf numFmtId="164" fontId="14" fillId="0" borderId="4" xfId="2" applyNumberFormat="1" applyFont="1" applyBorder="1" applyAlignment="1">
      <alignment vertical="top"/>
    </xf>
    <xf numFmtId="0" fontId="15" fillId="0" borderId="7" xfId="2" applyFont="1" applyBorder="1" applyAlignment="1">
      <alignment horizontal="center" vertical="top" wrapText="1"/>
    </xf>
    <xf numFmtId="164" fontId="14" fillId="0" borderId="4" xfId="1" applyNumberFormat="1" applyFont="1" applyBorder="1" applyAlignment="1" applyProtection="1">
      <alignment horizontal="right" vertical="top" wrapText="1"/>
    </xf>
    <xf numFmtId="0" fontId="13" fillId="0" borderId="4" xfId="2" quotePrefix="1" applyFont="1" applyBorder="1" applyAlignment="1">
      <alignment horizontal="left" vertical="top" wrapText="1"/>
    </xf>
    <xf numFmtId="0" fontId="14" fillId="2" borderId="7" xfId="2" applyFont="1" applyFill="1" applyBorder="1" applyAlignment="1">
      <alignment horizontal="center" vertical="top" wrapText="1"/>
    </xf>
    <xf numFmtId="0" fontId="14" fillId="2" borderId="4" xfId="2" applyFont="1" applyFill="1" applyBorder="1" applyAlignment="1">
      <alignment vertical="top" wrapText="1"/>
    </xf>
    <xf numFmtId="0" fontId="13" fillId="0" borderId="4" xfId="2" applyFont="1" applyBorder="1" applyAlignment="1">
      <alignment vertical="top" wrapText="1"/>
    </xf>
    <xf numFmtId="0" fontId="14" fillId="2" borderId="4" xfId="2" quotePrefix="1" applyFont="1" applyFill="1" applyBorder="1" applyAlignment="1">
      <alignment horizontal="left" vertical="top" wrapText="1"/>
    </xf>
    <xf numFmtId="0" fontId="14" fillId="2" borderId="4" xfId="2" applyFont="1" applyFill="1" applyBorder="1" applyAlignment="1">
      <alignment horizontal="left" vertical="top" wrapText="1"/>
    </xf>
    <xf numFmtId="0" fontId="14" fillId="2" borderId="7" xfId="2" applyFont="1" applyFill="1" applyBorder="1" applyAlignment="1">
      <alignment horizontal="left" vertical="top" wrapText="1"/>
    </xf>
    <xf numFmtId="0" fontId="14" fillId="0" borderId="5" xfId="2" applyFont="1" applyBorder="1" applyAlignment="1">
      <alignment vertical="top" wrapText="1"/>
    </xf>
    <xf numFmtId="0" fontId="13" fillId="0" borderId="5" xfId="2" applyFont="1" applyBorder="1" applyAlignment="1">
      <alignment vertical="top" wrapText="1"/>
    </xf>
    <xf numFmtId="0" fontId="14" fillId="0" borderId="6" xfId="2" quotePrefix="1" applyFont="1" applyBorder="1" applyAlignment="1">
      <alignment horizontal="left" vertical="top" wrapText="1"/>
    </xf>
    <xf numFmtId="0" fontId="14" fillId="2" borderId="5" xfId="2" applyFont="1" applyFill="1" applyBorder="1" applyAlignment="1">
      <alignment horizontal="center" vertical="top" wrapText="1"/>
    </xf>
    <xf numFmtId="0" fontId="15" fillId="2" borderId="7" xfId="2" applyFont="1" applyFill="1" applyBorder="1" applyAlignment="1">
      <alignment horizontal="center" vertical="top" wrapText="1"/>
    </xf>
    <xf numFmtId="0" fontId="13" fillId="0" borderId="6" xfId="2" applyFont="1" applyBorder="1" applyAlignment="1">
      <alignment horizontal="left" vertical="top" wrapText="1"/>
    </xf>
    <xf numFmtId="0" fontId="14" fillId="2" borderId="5" xfId="2" applyFont="1" applyFill="1" applyBorder="1" applyAlignment="1">
      <alignment vertical="top" wrapText="1"/>
    </xf>
    <xf numFmtId="0" fontId="14" fillId="2" borderId="6" xfId="2" applyFont="1" applyFill="1" applyBorder="1" applyAlignment="1">
      <alignment vertical="top" wrapText="1"/>
    </xf>
    <xf numFmtId="0" fontId="14" fillId="0" borderId="5" xfId="2" applyFont="1" applyBorder="1"/>
    <xf numFmtId="0" fontId="14" fillId="0" borderId="0" xfId="0" applyFont="1"/>
    <xf numFmtId="0" fontId="17" fillId="0" borderId="6" xfId="2" applyFont="1" applyBorder="1" applyAlignment="1">
      <alignment vertical="top" wrapText="1"/>
    </xf>
    <xf numFmtId="0" fontId="16" fillId="3" borderId="14" xfId="0" applyFont="1" applyFill="1" applyBorder="1" applyAlignment="1">
      <alignment horizontal="center" vertical="top" wrapText="1"/>
    </xf>
    <xf numFmtId="0" fontId="16" fillId="3" borderId="14" xfId="0" applyFont="1" applyFill="1" applyBorder="1" applyAlignment="1">
      <alignment vertical="top" wrapText="1"/>
    </xf>
    <xf numFmtId="0" fontId="13" fillId="0" borderId="7" xfId="2" applyFont="1" applyBorder="1" applyAlignment="1">
      <alignment horizontal="center" vertical="top" wrapText="1"/>
    </xf>
    <xf numFmtId="0" fontId="17" fillId="0" borderId="4" xfId="2" applyFont="1" applyBorder="1" applyAlignment="1">
      <alignment vertical="top" wrapText="1"/>
    </xf>
    <xf numFmtId="0" fontId="13" fillId="0" borderId="4" xfId="2" applyFont="1" applyBorder="1" applyAlignment="1">
      <alignment horizontal="center" vertical="top" wrapText="1"/>
    </xf>
    <xf numFmtId="0" fontId="17" fillId="0" borderId="5" xfId="2" applyFont="1" applyBorder="1" applyAlignment="1">
      <alignment vertical="top" wrapText="1"/>
    </xf>
    <xf numFmtId="0" fontId="17" fillId="0" borderId="7" xfId="2" applyFont="1" applyBorder="1" applyAlignment="1">
      <alignment vertical="top" wrapText="1"/>
    </xf>
    <xf numFmtId="0" fontId="19" fillId="0" borderId="7" xfId="2" applyFont="1" applyBorder="1" applyAlignment="1">
      <alignment horizontal="center" vertical="top" wrapText="1"/>
    </xf>
    <xf numFmtId="164" fontId="14" fillId="0" borderId="4" xfId="1" applyNumberFormat="1" applyFont="1" applyFill="1" applyBorder="1" applyAlignment="1" applyProtection="1">
      <alignment horizontal="right" vertical="top" wrapText="1"/>
    </xf>
    <xf numFmtId="0" fontId="14" fillId="0" borderId="6" xfId="2" applyFont="1" applyBorder="1" applyAlignment="1">
      <alignment horizontal="left" vertical="top" wrapText="1"/>
    </xf>
    <xf numFmtId="0" fontId="14" fillId="2" borderId="5" xfId="2" applyFont="1" applyFill="1" applyBorder="1" applyAlignment="1">
      <alignment horizontal="left" vertical="top" wrapText="1"/>
    </xf>
    <xf numFmtId="0" fontId="14" fillId="2" borderId="7" xfId="2" applyFont="1" applyFill="1" applyBorder="1" applyAlignment="1">
      <alignment vertical="top" wrapText="1"/>
    </xf>
    <xf numFmtId="0" fontId="14" fillId="0" borderId="6" xfId="2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5" xfId="0" applyFont="1" applyBorder="1" applyAlignment="1">
      <alignment vertical="top" wrapText="1"/>
    </xf>
    <xf numFmtId="0" fontId="16" fillId="3" borderId="18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164" fontId="14" fillId="0" borderId="5" xfId="2" applyNumberFormat="1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6" fillId="3" borderId="9" xfId="0" applyFont="1" applyFill="1" applyBorder="1" applyAlignment="1">
      <alignment vertical="top"/>
    </xf>
    <xf numFmtId="0" fontId="18" fillId="3" borderId="15" xfId="0" applyFont="1" applyFill="1" applyBorder="1" applyAlignment="1">
      <alignment vertical="top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6" fillId="3" borderId="17" xfId="0" applyFont="1" applyFill="1" applyBorder="1" applyAlignment="1">
      <alignment horizontal="center" vertical="top" wrapText="1"/>
    </xf>
    <xf numFmtId="0" fontId="13" fillId="0" borderId="7" xfId="2" quotePrefix="1" applyFont="1" applyBorder="1" applyAlignment="1">
      <alignment horizontal="left" vertical="top" wrapText="1"/>
    </xf>
    <xf numFmtId="0" fontId="13" fillId="0" borderId="5" xfId="2" quotePrefix="1" applyFont="1" applyBorder="1" applyAlignment="1">
      <alignment horizontal="left" vertical="top" wrapText="1"/>
    </xf>
    <xf numFmtId="0" fontId="14" fillId="0" borderId="5" xfId="2" applyFont="1" applyBorder="1" applyAlignment="1">
      <alignment horizontal="left"/>
    </xf>
    <xf numFmtId="165" fontId="5" fillId="0" borderId="0" xfId="0" applyNumberFormat="1" applyFont="1"/>
    <xf numFmtId="0" fontId="9" fillId="0" borderId="12" xfId="0" applyFont="1" applyBorder="1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24" xfId="0" applyFont="1" applyBorder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25" xfId="0" applyFont="1" applyBorder="1" applyProtection="1">
      <protection locked="0"/>
    </xf>
    <xf numFmtId="0" fontId="14" fillId="0" borderId="7" xfId="2" applyFont="1" applyBorder="1" applyAlignment="1" applyProtection="1">
      <alignment horizontal="center" vertical="top" wrapText="1"/>
      <protection locked="0"/>
    </xf>
    <xf numFmtId="0" fontId="13" fillId="0" borderId="6" xfId="2" quotePrefix="1" applyFont="1" applyBorder="1" applyAlignment="1">
      <alignment horizontal="left" vertical="top" wrapText="1"/>
    </xf>
    <xf numFmtId="164" fontId="14" fillId="0" borderId="5" xfId="2" applyNumberFormat="1" applyFont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0" fontId="2" fillId="0" borderId="21" xfId="0" applyFont="1" applyBorder="1"/>
    <xf numFmtId="0" fontId="2" fillId="0" borderId="19" xfId="0" applyFont="1" applyBorder="1"/>
    <xf numFmtId="0" fontId="12" fillId="0" borderId="19" xfId="0" applyFont="1" applyBorder="1"/>
    <xf numFmtId="0" fontId="12" fillId="0" borderId="20" xfId="0" applyFont="1" applyBorder="1"/>
    <xf numFmtId="0" fontId="13" fillId="0" borderId="7" xfId="2" applyFont="1" applyBorder="1" applyAlignment="1">
      <alignment horizontal="left" vertical="top" wrapText="1"/>
    </xf>
    <xf numFmtId="167" fontId="5" fillId="0" borderId="0" xfId="0" applyNumberFormat="1" applyFont="1"/>
    <xf numFmtId="0" fontId="14" fillId="0" borderId="7" xfId="2" applyFont="1" applyBorder="1" applyAlignment="1">
      <alignment vertical="top" wrapText="1"/>
    </xf>
    <xf numFmtId="164" fontId="14" fillId="0" borderId="7" xfId="2" applyNumberFormat="1" applyFont="1" applyBorder="1" applyAlignment="1">
      <alignment vertical="top"/>
    </xf>
    <xf numFmtId="164" fontId="14" fillId="0" borderId="8" xfId="1" applyNumberFormat="1" applyFont="1" applyFill="1" applyBorder="1" applyAlignment="1" applyProtection="1">
      <alignment horizontal="right" vertical="top" wrapText="1"/>
    </xf>
    <xf numFmtId="0" fontId="14" fillId="0" borderId="8" xfId="2" applyFont="1" applyBorder="1"/>
    <xf numFmtId="0" fontId="14" fillId="5" borderId="7" xfId="2" applyFont="1" applyFill="1" applyBorder="1" applyAlignment="1" applyProtection="1">
      <alignment horizontal="center" vertical="top" wrapText="1"/>
      <protection locked="0"/>
    </xf>
    <xf numFmtId="164" fontId="14" fillId="5" borderId="5" xfId="2" applyNumberFormat="1" applyFont="1" applyFill="1" applyBorder="1" applyAlignment="1">
      <alignment horizontal="left" vertical="top"/>
    </xf>
    <xf numFmtId="167" fontId="5" fillId="5" borderId="0" xfId="0" applyNumberFormat="1" applyFont="1" applyFill="1"/>
    <xf numFmtId="0" fontId="0" fillId="5" borderId="0" xfId="0" applyFill="1"/>
    <xf numFmtId="0" fontId="14" fillId="0" borderId="5" xfId="2" applyFont="1" applyBorder="1" applyAlignment="1">
      <alignment horizontal="left" vertical="top" wrapText="1"/>
    </xf>
    <xf numFmtId="0" fontId="1" fillId="0" borderId="0" xfId="0" applyFont="1"/>
    <xf numFmtId="0" fontId="14" fillId="5" borderId="7" xfId="2" applyFont="1" applyFill="1" applyBorder="1" applyAlignment="1">
      <alignment horizontal="center" vertical="top" wrapText="1"/>
    </xf>
    <xf numFmtId="0" fontId="14" fillId="5" borderId="4" xfId="2" quotePrefix="1" applyFont="1" applyFill="1" applyBorder="1" applyAlignment="1">
      <alignment horizontal="left" vertical="top" wrapText="1"/>
    </xf>
    <xf numFmtId="164" fontId="14" fillId="5" borderId="5" xfId="2" applyNumberFormat="1" applyFont="1" applyFill="1" applyBorder="1" applyAlignment="1">
      <alignment vertical="top"/>
    </xf>
    <xf numFmtId="0" fontId="14" fillId="5" borderId="4" xfId="2" applyFont="1" applyFill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12" xfId="0" applyFont="1" applyBorder="1"/>
    <xf numFmtId="0" fontId="8" fillId="0" borderId="1" xfId="0" applyFont="1" applyBorder="1"/>
    <xf numFmtId="0" fontId="8" fillId="0" borderId="4" xfId="0" applyFont="1" applyBorder="1"/>
    <xf numFmtId="166" fontId="13" fillId="0" borderId="3" xfId="0" applyNumberFormat="1" applyFont="1" applyBorder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1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16" fillId="3" borderId="9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left"/>
    </xf>
    <xf numFmtId="0" fontId="16" fillId="3" borderId="22" xfId="0" applyFont="1" applyFill="1" applyBorder="1"/>
    <xf numFmtId="0" fontId="16" fillId="3" borderId="2" xfId="0" applyFont="1" applyFill="1" applyBorder="1"/>
    <xf numFmtId="0" fontId="16" fillId="3" borderId="23" xfId="0" applyFont="1" applyFill="1" applyBorder="1"/>
    <xf numFmtId="0" fontId="9" fillId="0" borderId="8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20" fillId="0" borderId="0" xfId="0" applyFont="1" applyAlignment="1">
      <alignment horizontal="left"/>
    </xf>
    <xf numFmtId="0" fontId="16" fillId="3" borderId="2" xfId="0" applyFont="1" applyFill="1" applyBorder="1" applyAlignment="1">
      <alignment horizontal="left" wrapText="1"/>
    </xf>
    <xf numFmtId="0" fontId="16" fillId="3" borderId="13" xfId="0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38100</xdr:rowOff>
    </xdr:from>
    <xdr:to>
      <xdr:col>5</xdr:col>
      <xdr:colOff>730250</xdr:colOff>
      <xdr:row>0</xdr:row>
      <xdr:rowOff>1339850</xdr:rowOff>
    </xdr:to>
    <xdr:pic>
      <xdr:nvPicPr>
        <xdr:cNvPr id="1252" name="Picture 2" descr="HPRA_rgb.png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38100"/>
          <a:ext cx="21812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171450</xdr:rowOff>
        </xdr:from>
        <xdr:to>
          <xdr:col>0</xdr:col>
          <xdr:colOff>371475</xdr:colOff>
          <xdr:row>13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14</xdr:row>
          <xdr:rowOff>0</xdr:rowOff>
        </xdr:from>
        <xdr:to>
          <xdr:col>0</xdr:col>
          <xdr:colOff>428625</xdr:colOff>
          <xdr:row>14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171450</xdr:rowOff>
        </xdr:from>
        <xdr:to>
          <xdr:col>0</xdr:col>
          <xdr:colOff>371475</xdr:colOff>
          <xdr:row>13</xdr:row>
          <xdr:rowOff>209550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</xdr:row>
          <xdr:rowOff>0</xdr:rowOff>
        </xdr:from>
        <xdr:to>
          <xdr:col>0</xdr:col>
          <xdr:colOff>428625</xdr:colOff>
          <xdr:row>13</xdr:row>
          <xdr:rowOff>219075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HPRA theme">
  <a:themeElements>
    <a:clrScheme name="HPRA_MasterColours_2">
      <a:dk1>
        <a:sysClr val="windowText" lastClr="000000"/>
      </a:dk1>
      <a:lt1>
        <a:sysClr val="window" lastClr="FFFFFF"/>
      </a:lt1>
      <a:dk2>
        <a:srgbClr val="707173"/>
      </a:dk2>
      <a:lt2>
        <a:srgbClr val="51BFE2"/>
      </a:lt2>
      <a:accent1>
        <a:srgbClr val="00BF6F"/>
      </a:accent1>
      <a:accent2>
        <a:srgbClr val="00B2AA"/>
      </a:accent2>
      <a:accent3>
        <a:srgbClr val="0057B8"/>
      </a:accent3>
      <a:accent4>
        <a:srgbClr val="007041"/>
      </a:accent4>
      <a:accent5>
        <a:srgbClr val="FF69B4"/>
      </a:accent5>
      <a:accent6>
        <a:srgbClr val="D4318C"/>
      </a:accent6>
      <a:hlink>
        <a:srgbClr val="005390"/>
      </a:hlink>
      <a:folHlink>
        <a:srgbClr val="005390"/>
      </a:folHlink>
    </a:clrScheme>
    <a:fontScheme name="HPRA_MasterFonts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07"/>
  <sheetViews>
    <sheetView tabSelected="1" zoomScaleNormal="100" zoomScaleSheetLayoutView="100" workbookViewId="0">
      <selection activeCell="B213" sqref="B213"/>
    </sheetView>
  </sheetViews>
  <sheetFormatPr defaultColWidth="9.140625" defaultRowHeight="12.75" zeroHeight="1" x14ac:dyDescent="0.2"/>
  <cols>
    <col min="1" max="1" width="7.85546875" style="1" customWidth="1"/>
    <col min="2" max="2" width="47.85546875" customWidth="1"/>
    <col min="3" max="3" width="8.7109375" customWidth="1"/>
    <col min="4" max="4" width="11.140625" customWidth="1"/>
    <col min="5" max="5" width="10.5703125" customWidth="1"/>
    <col min="6" max="6" width="15.42578125" bestFit="1" customWidth="1"/>
  </cols>
  <sheetData>
    <row r="1" spans="1:5" ht="110.25" customHeight="1" x14ac:dyDescent="0.2">
      <c r="A1" s="51"/>
      <c r="B1" s="122"/>
      <c r="C1" s="122"/>
      <c r="D1" s="122"/>
      <c r="E1" s="122"/>
    </row>
    <row r="2" spans="1:5" ht="26.25" x14ac:dyDescent="0.45">
      <c r="A2" s="124" t="s">
        <v>10</v>
      </c>
      <c r="B2" s="124"/>
      <c r="C2" s="124"/>
      <c r="D2" s="124"/>
      <c r="E2" s="124"/>
    </row>
    <row r="3" spans="1:5" ht="5.25" customHeight="1" x14ac:dyDescent="0.2">
      <c r="A3" s="52"/>
      <c r="B3" s="53"/>
      <c r="C3" s="53"/>
      <c r="D3" s="53"/>
      <c r="E3" s="53"/>
    </row>
    <row r="4" spans="1:5" ht="9" customHeight="1" x14ac:dyDescent="0.2">
      <c r="A4" s="54"/>
      <c r="B4" s="55"/>
      <c r="C4" s="55"/>
      <c r="D4" s="55"/>
      <c r="E4" s="55"/>
    </row>
    <row r="5" spans="1:5" ht="30.75" customHeight="1" x14ac:dyDescent="0.2">
      <c r="A5" s="123" t="s">
        <v>164</v>
      </c>
      <c r="B5" s="123"/>
      <c r="C5" s="123"/>
      <c r="D5" s="123"/>
      <c r="E5" s="123"/>
    </row>
    <row r="6" spans="1:5" ht="15" x14ac:dyDescent="0.2">
      <c r="A6" s="56"/>
      <c r="B6" s="57"/>
      <c r="C6" s="58"/>
      <c r="D6" s="57"/>
      <c r="E6" s="59"/>
    </row>
    <row r="7" spans="1:5" ht="27.75" customHeight="1" x14ac:dyDescent="0.25">
      <c r="A7" s="60" t="s">
        <v>0</v>
      </c>
      <c r="B7" s="61"/>
      <c r="C7" s="125" t="s">
        <v>9</v>
      </c>
      <c r="D7" s="125"/>
      <c r="E7" s="126"/>
    </row>
    <row r="8" spans="1:5" ht="14.25" x14ac:dyDescent="0.2">
      <c r="A8" s="114"/>
      <c r="B8" s="115"/>
      <c r="C8" s="114"/>
      <c r="D8" s="121"/>
      <c r="E8" s="115"/>
    </row>
    <row r="9" spans="1:5" ht="14.25" x14ac:dyDescent="0.2">
      <c r="A9" s="114"/>
      <c r="B9" s="115"/>
      <c r="C9" s="114"/>
      <c r="D9" s="121"/>
      <c r="E9" s="115"/>
    </row>
    <row r="10" spans="1:5" ht="14.25" x14ac:dyDescent="0.2">
      <c r="A10" s="114"/>
      <c r="B10" s="115"/>
      <c r="C10" s="114"/>
      <c r="D10" s="121"/>
      <c r="E10" s="115"/>
    </row>
    <row r="11" spans="1:5" ht="14.25" x14ac:dyDescent="0.2">
      <c r="A11" s="114"/>
      <c r="B11" s="115"/>
      <c r="C11" s="114"/>
      <c r="D11" s="121"/>
      <c r="E11" s="115"/>
    </row>
    <row r="12" spans="1:5" ht="14.25" x14ac:dyDescent="0.2">
      <c r="A12" s="114"/>
      <c r="B12" s="115"/>
      <c r="C12" s="114"/>
      <c r="D12" s="121"/>
      <c r="E12" s="115"/>
    </row>
    <row r="13" spans="1:5" ht="15" customHeight="1" x14ac:dyDescent="0.25">
      <c r="A13" s="116" t="s">
        <v>1</v>
      </c>
      <c r="B13" s="117"/>
      <c r="C13" s="118" t="s">
        <v>55</v>
      </c>
      <c r="D13" s="119"/>
      <c r="E13" s="120"/>
    </row>
    <row r="14" spans="1:5" s="49" customFormat="1" ht="18.75" customHeight="1" x14ac:dyDescent="0.2">
      <c r="A14" s="2"/>
      <c r="B14" s="64" t="s">
        <v>2</v>
      </c>
      <c r="C14" s="108">
        <f>SUM(E23:E221)</f>
        <v>0</v>
      </c>
      <c r="D14" s="109"/>
      <c r="E14" s="110"/>
    </row>
    <row r="15" spans="1:5" s="48" customFormat="1" ht="19.5" customHeight="1" x14ac:dyDescent="0.2">
      <c r="A15" s="2"/>
      <c r="B15" s="63" t="s">
        <v>3</v>
      </c>
      <c r="C15" s="111"/>
      <c r="D15" s="112"/>
      <c r="E15" s="113"/>
    </row>
    <row r="16" spans="1:5" ht="27" customHeight="1" x14ac:dyDescent="0.25">
      <c r="A16" s="70"/>
      <c r="B16" s="62"/>
      <c r="C16" s="105"/>
      <c r="D16" s="106"/>
      <c r="E16" s="107"/>
    </row>
    <row r="17" spans="1:6" s="73" customFormat="1" ht="14.1" customHeight="1" x14ac:dyDescent="0.25">
      <c r="A17" s="71"/>
      <c r="B17" s="71"/>
      <c r="C17" s="72"/>
      <c r="D17" s="72"/>
      <c r="E17" s="72"/>
    </row>
    <row r="18" spans="1:6" s="73" customFormat="1" ht="14.1" customHeight="1" x14ac:dyDescent="0.25">
      <c r="A18" s="71"/>
      <c r="B18" s="71"/>
      <c r="C18" s="72"/>
      <c r="D18" s="72"/>
      <c r="E18" s="72"/>
    </row>
    <row r="19" spans="1:6" s="73" customFormat="1" ht="14.1" customHeight="1" x14ac:dyDescent="0.3">
      <c r="A19" s="74"/>
      <c r="B19" s="75"/>
      <c r="C19" s="76"/>
      <c r="D19" s="76"/>
      <c r="E19" s="77"/>
    </row>
    <row r="20" spans="1:6" ht="43.5" customHeight="1" x14ac:dyDescent="0.2">
      <c r="A20" s="102" t="s">
        <v>65</v>
      </c>
      <c r="B20" s="103"/>
      <c r="C20" s="103"/>
      <c r="D20" s="103"/>
      <c r="E20" s="104"/>
    </row>
    <row r="21" spans="1:6" s="73" customFormat="1" ht="13.5" customHeight="1" x14ac:dyDescent="0.25">
      <c r="A21" s="82"/>
      <c r="B21" s="83"/>
      <c r="C21" s="84"/>
      <c r="D21" s="84"/>
      <c r="E21" s="85"/>
      <c r="F21"/>
    </row>
    <row r="22" spans="1:6" ht="28.5" x14ac:dyDescent="0.2">
      <c r="A22" s="47" t="s">
        <v>4</v>
      </c>
      <c r="B22" s="33" t="s">
        <v>5</v>
      </c>
      <c r="C22" s="32" t="s">
        <v>7</v>
      </c>
      <c r="D22" s="32" t="s">
        <v>6</v>
      </c>
      <c r="E22" s="65" t="s">
        <v>8</v>
      </c>
    </row>
    <row r="23" spans="1:6" ht="29.1" customHeight="1" x14ac:dyDescent="0.2">
      <c r="A23" s="34"/>
      <c r="B23" s="35" t="s">
        <v>42</v>
      </c>
      <c r="C23" s="36"/>
      <c r="D23" s="86"/>
      <c r="E23" s="66"/>
    </row>
    <row r="24" spans="1:6" ht="14.1" customHeight="1" x14ac:dyDescent="0.2">
      <c r="A24" s="3"/>
      <c r="B24" s="31" t="s">
        <v>11</v>
      </c>
      <c r="C24" s="4"/>
      <c r="D24" s="86"/>
      <c r="E24" s="67"/>
    </row>
    <row r="25" spans="1:6" ht="28.5" x14ac:dyDescent="0.25">
      <c r="A25" s="5"/>
      <c r="B25" s="79" t="s">
        <v>117</v>
      </c>
      <c r="C25" s="6"/>
      <c r="D25" s="86"/>
      <c r="E25" s="68"/>
      <c r="F25" s="69"/>
    </row>
    <row r="26" spans="1:6" ht="29.1" customHeight="1" x14ac:dyDescent="0.2">
      <c r="A26" s="5">
        <v>511</v>
      </c>
      <c r="B26" s="7" t="s">
        <v>12</v>
      </c>
      <c r="C26" s="80">
        <v>21665</v>
      </c>
      <c r="D26" s="78"/>
      <c r="E26" s="50">
        <f>+C26*D26</f>
        <v>0</v>
      </c>
      <c r="F26" s="87"/>
    </row>
    <row r="27" spans="1:6" ht="29.1" customHeight="1" x14ac:dyDescent="0.2">
      <c r="A27" s="8">
        <v>512</v>
      </c>
      <c r="B27" s="7" t="s">
        <v>13</v>
      </c>
      <c r="C27" s="80">
        <v>7580</v>
      </c>
      <c r="D27" s="78"/>
      <c r="E27" s="50">
        <f>+C27*D27</f>
        <v>0</v>
      </c>
      <c r="F27" s="87"/>
    </row>
    <row r="28" spans="1:6" ht="29.1" customHeight="1" x14ac:dyDescent="0.2">
      <c r="A28" s="8">
        <v>513</v>
      </c>
      <c r="B28" s="7" t="s">
        <v>70</v>
      </c>
      <c r="C28" s="80">
        <v>1080</v>
      </c>
      <c r="D28" s="78"/>
      <c r="E28" s="50">
        <f t="shared" ref="E28:E79" si="0">+C28*D28</f>
        <v>0</v>
      </c>
      <c r="F28" s="87"/>
    </row>
    <row r="29" spans="1:6" ht="29.1" customHeight="1" x14ac:dyDescent="0.2">
      <c r="A29" s="8">
        <v>515</v>
      </c>
      <c r="B29" s="9" t="s">
        <v>49</v>
      </c>
      <c r="C29" s="80">
        <v>15170</v>
      </c>
      <c r="D29" s="78"/>
      <c r="E29" s="50">
        <f t="shared" si="0"/>
        <v>0</v>
      </c>
      <c r="F29" s="87"/>
    </row>
    <row r="30" spans="1:6" ht="29.1" customHeight="1" x14ac:dyDescent="0.2">
      <c r="A30" s="8">
        <v>514</v>
      </c>
      <c r="B30" s="9" t="s">
        <v>59</v>
      </c>
      <c r="C30" s="80">
        <v>11765</v>
      </c>
      <c r="D30" s="78"/>
      <c r="E30" s="50">
        <f t="shared" si="0"/>
        <v>0</v>
      </c>
      <c r="F30" s="87"/>
    </row>
    <row r="31" spans="1:6" ht="29.1" customHeight="1" x14ac:dyDescent="0.2">
      <c r="A31" s="8">
        <v>516</v>
      </c>
      <c r="B31" s="10" t="s">
        <v>71</v>
      </c>
      <c r="C31" s="80">
        <v>5415</v>
      </c>
      <c r="D31" s="78"/>
      <c r="E31" s="50">
        <f t="shared" si="0"/>
        <v>0</v>
      </c>
      <c r="F31" s="87"/>
    </row>
    <row r="32" spans="1:6" ht="29.1" customHeight="1" x14ac:dyDescent="0.2">
      <c r="A32" s="8">
        <v>517</v>
      </c>
      <c r="B32" s="7" t="s">
        <v>72</v>
      </c>
      <c r="C32" s="80">
        <v>1080</v>
      </c>
      <c r="D32" s="78"/>
      <c r="E32" s="50">
        <f t="shared" si="0"/>
        <v>0</v>
      </c>
      <c r="F32" s="87"/>
    </row>
    <row r="33" spans="1:6" ht="29.1" customHeight="1" x14ac:dyDescent="0.2">
      <c r="A33" s="8">
        <v>518</v>
      </c>
      <c r="B33" s="10" t="s">
        <v>50</v>
      </c>
      <c r="C33" s="80">
        <v>16250</v>
      </c>
      <c r="D33" s="78"/>
      <c r="E33" s="50">
        <f t="shared" si="0"/>
        <v>0</v>
      </c>
      <c r="F33" s="87"/>
    </row>
    <row r="34" spans="1:6" ht="29.1" customHeight="1" x14ac:dyDescent="0.2">
      <c r="A34" s="8">
        <v>525</v>
      </c>
      <c r="B34" s="10" t="s">
        <v>54</v>
      </c>
      <c r="C34" s="80">
        <v>21665</v>
      </c>
      <c r="D34" s="78"/>
      <c r="E34" s="50">
        <f t="shared" si="0"/>
        <v>0</v>
      </c>
      <c r="F34" s="87"/>
    </row>
    <row r="35" spans="1:6" ht="29.1" customHeight="1" x14ac:dyDescent="0.2">
      <c r="A35" s="8">
        <v>520</v>
      </c>
      <c r="B35" s="10" t="s">
        <v>60</v>
      </c>
      <c r="C35" s="80">
        <v>16810</v>
      </c>
      <c r="D35" s="78"/>
      <c r="E35" s="50">
        <f t="shared" si="0"/>
        <v>0</v>
      </c>
      <c r="F35" s="87"/>
    </row>
    <row r="36" spans="1:6" ht="29.1" customHeight="1" x14ac:dyDescent="0.2">
      <c r="A36" s="8">
        <v>527</v>
      </c>
      <c r="B36" s="10" t="s">
        <v>51</v>
      </c>
      <c r="C36" s="80">
        <v>54165</v>
      </c>
      <c r="D36" s="78"/>
      <c r="E36" s="50">
        <f t="shared" si="0"/>
        <v>0</v>
      </c>
      <c r="F36" s="87"/>
    </row>
    <row r="37" spans="1:6" ht="29.1" customHeight="1" x14ac:dyDescent="0.2">
      <c r="A37" s="8">
        <v>523</v>
      </c>
      <c r="B37" s="10" t="s">
        <v>47</v>
      </c>
      <c r="C37" s="80">
        <v>7580</v>
      </c>
      <c r="D37" s="78"/>
      <c r="E37" s="50">
        <f t="shared" si="0"/>
        <v>0</v>
      </c>
      <c r="F37" s="87"/>
    </row>
    <row r="38" spans="1:6" ht="29.1" customHeight="1" x14ac:dyDescent="0.2">
      <c r="A38" s="8">
        <v>524</v>
      </c>
      <c r="B38" s="10" t="s">
        <v>48</v>
      </c>
      <c r="C38" s="80">
        <v>1080</v>
      </c>
      <c r="D38" s="78"/>
      <c r="E38" s="50">
        <f t="shared" si="0"/>
        <v>0</v>
      </c>
      <c r="F38" s="87"/>
    </row>
    <row r="39" spans="1:6" ht="29.1" customHeight="1" x14ac:dyDescent="0.2">
      <c r="A39" s="8">
        <v>528</v>
      </c>
      <c r="B39" s="10" t="s">
        <v>57</v>
      </c>
      <c r="C39" s="80">
        <v>565</v>
      </c>
      <c r="D39" s="78"/>
      <c r="E39" s="50">
        <f t="shared" si="0"/>
        <v>0</v>
      </c>
      <c r="F39" s="87"/>
    </row>
    <row r="40" spans="1:6" ht="29.1" customHeight="1" x14ac:dyDescent="0.2">
      <c r="A40" s="8">
        <v>526</v>
      </c>
      <c r="B40" s="10" t="s">
        <v>69</v>
      </c>
      <c r="C40" s="80">
        <v>16250</v>
      </c>
      <c r="D40" s="78"/>
      <c r="E40" s="50">
        <f t="shared" si="0"/>
        <v>0</v>
      </c>
      <c r="F40" s="87"/>
    </row>
    <row r="41" spans="1:6" ht="29.1" customHeight="1" x14ac:dyDescent="0.2">
      <c r="A41" s="8">
        <v>522</v>
      </c>
      <c r="B41" s="10" t="s">
        <v>58</v>
      </c>
      <c r="C41" s="80">
        <v>2820</v>
      </c>
      <c r="D41" s="78"/>
      <c r="E41" s="50">
        <f t="shared" si="0"/>
        <v>0</v>
      </c>
      <c r="F41" s="87"/>
    </row>
    <row r="42" spans="1:6" ht="29.1" customHeight="1" x14ac:dyDescent="0.2">
      <c r="A42" s="8">
        <v>521</v>
      </c>
      <c r="B42" s="10" t="s">
        <v>14</v>
      </c>
      <c r="C42" s="80">
        <v>4335</v>
      </c>
      <c r="D42" s="78"/>
      <c r="E42" s="50">
        <f t="shared" si="0"/>
        <v>0</v>
      </c>
      <c r="F42" s="87"/>
    </row>
    <row r="43" spans="1:6" ht="14.25" x14ac:dyDescent="0.2">
      <c r="A43" s="12"/>
      <c r="B43" s="10"/>
      <c r="C43" s="13"/>
      <c r="D43" s="8"/>
      <c r="E43" s="50"/>
      <c r="F43" s="87"/>
    </row>
    <row r="44" spans="1:6" ht="14.25" x14ac:dyDescent="0.2">
      <c r="A44" s="8"/>
      <c r="B44" s="14" t="s">
        <v>15</v>
      </c>
      <c r="C44" s="13"/>
      <c r="D44" s="8"/>
      <c r="E44" s="50"/>
      <c r="F44" s="87"/>
    </row>
    <row r="45" spans="1:6" ht="29.1" customHeight="1" x14ac:dyDescent="0.2">
      <c r="A45" s="8">
        <v>531</v>
      </c>
      <c r="B45" s="7" t="s">
        <v>12</v>
      </c>
      <c r="C45" s="80">
        <v>16250</v>
      </c>
      <c r="D45" s="78"/>
      <c r="E45" s="50">
        <f t="shared" si="0"/>
        <v>0</v>
      </c>
      <c r="F45" s="87"/>
    </row>
    <row r="46" spans="1:6" ht="29.1" customHeight="1" x14ac:dyDescent="0.2">
      <c r="A46" s="8">
        <v>532</v>
      </c>
      <c r="B46" s="7" t="s">
        <v>13</v>
      </c>
      <c r="C46" s="80">
        <v>7580</v>
      </c>
      <c r="D46" s="78"/>
      <c r="E46" s="50">
        <f t="shared" si="0"/>
        <v>0</v>
      </c>
      <c r="F46" s="87"/>
    </row>
    <row r="47" spans="1:6" ht="29.1" customHeight="1" x14ac:dyDescent="0.2">
      <c r="A47" s="8">
        <v>533</v>
      </c>
      <c r="B47" s="7" t="s">
        <v>70</v>
      </c>
      <c r="C47" s="80">
        <v>1080</v>
      </c>
      <c r="D47" s="78"/>
      <c r="E47" s="50">
        <f t="shared" si="0"/>
        <v>0</v>
      </c>
      <c r="F47" s="87"/>
    </row>
    <row r="48" spans="1:6" ht="29.1" customHeight="1" x14ac:dyDescent="0.2">
      <c r="A48" s="8">
        <v>535</v>
      </c>
      <c r="B48" s="9" t="s">
        <v>49</v>
      </c>
      <c r="C48" s="80">
        <v>10835</v>
      </c>
      <c r="D48" s="78"/>
      <c r="E48" s="50">
        <f t="shared" si="0"/>
        <v>0</v>
      </c>
      <c r="F48" s="87"/>
    </row>
    <row r="49" spans="1:6" ht="29.1" customHeight="1" x14ac:dyDescent="0.2">
      <c r="A49" s="8">
        <v>536</v>
      </c>
      <c r="B49" s="10" t="s">
        <v>73</v>
      </c>
      <c r="C49" s="80">
        <v>5415</v>
      </c>
      <c r="D49" s="78"/>
      <c r="E49" s="50">
        <f t="shared" si="0"/>
        <v>0</v>
      </c>
      <c r="F49" s="87"/>
    </row>
    <row r="50" spans="1:6" ht="29.1" customHeight="1" x14ac:dyDescent="0.2">
      <c r="A50" s="8">
        <v>537</v>
      </c>
      <c r="B50" s="7" t="s">
        <v>72</v>
      </c>
      <c r="C50" s="80">
        <v>1080</v>
      </c>
      <c r="D50" s="78"/>
      <c r="E50" s="50">
        <f t="shared" si="0"/>
        <v>0</v>
      </c>
      <c r="F50" s="87"/>
    </row>
    <row r="51" spans="1:6" ht="29.1" customHeight="1" x14ac:dyDescent="0.2">
      <c r="A51" s="8">
        <v>538</v>
      </c>
      <c r="B51" s="10" t="s">
        <v>52</v>
      </c>
      <c r="C51" s="80">
        <v>16250</v>
      </c>
      <c r="D51" s="78"/>
      <c r="E51" s="50">
        <f t="shared" si="0"/>
        <v>0</v>
      </c>
      <c r="F51" s="87"/>
    </row>
    <row r="52" spans="1:6" ht="29.1" customHeight="1" x14ac:dyDescent="0.2">
      <c r="A52" s="5">
        <v>545</v>
      </c>
      <c r="B52" s="41" t="s">
        <v>54</v>
      </c>
      <c r="C52" s="80">
        <v>16250</v>
      </c>
      <c r="D52" s="78"/>
      <c r="E52" s="50">
        <f t="shared" si="0"/>
        <v>0</v>
      </c>
      <c r="F52" s="87"/>
    </row>
    <row r="53" spans="1:6" ht="29.1" customHeight="1" x14ac:dyDescent="0.2">
      <c r="A53" s="8">
        <v>547</v>
      </c>
      <c r="B53" s="10" t="s">
        <v>51</v>
      </c>
      <c r="C53" s="80">
        <v>43335</v>
      </c>
      <c r="D53" s="78"/>
      <c r="E53" s="50">
        <f t="shared" si="0"/>
        <v>0</v>
      </c>
      <c r="F53" s="87"/>
    </row>
    <row r="54" spans="1:6" ht="29.1" customHeight="1" x14ac:dyDescent="0.2">
      <c r="A54" s="8">
        <v>543</v>
      </c>
      <c r="B54" s="10" t="s">
        <v>47</v>
      </c>
      <c r="C54" s="80">
        <v>7580</v>
      </c>
      <c r="D54" s="78"/>
      <c r="E54" s="50">
        <f t="shared" si="0"/>
        <v>0</v>
      </c>
      <c r="F54" s="87"/>
    </row>
    <row r="55" spans="1:6" ht="29.1" customHeight="1" x14ac:dyDescent="0.2">
      <c r="A55" s="8">
        <v>544</v>
      </c>
      <c r="B55" s="7" t="s">
        <v>48</v>
      </c>
      <c r="C55" s="80">
        <v>1080</v>
      </c>
      <c r="D55" s="78"/>
      <c r="E55" s="50">
        <f t="shared" si="0"/>
        <v>0</v>
      </c>
      <c r="F55" s="87"/>
    </row>
    <row r="56" spans="1:6" ht="29.1" customHeight="1" x14ac:dyDescent="0.2">
      <c r="A56" s="8">
        <v>548</v>
      </c>
      <c r="B56" s="10" t="s">
        <v>57</v>
      </c>
      <c r="C56" s="80">
        <v>565</v>
      </c>
      <c r="D56" s="78"/>
      <c r="E56" s="50">
        <f t="shared" si="0"/>
        <v>0</v>
      </c>
      <c r="F56" s="87"/>
    </row>
    <row r="57" spans="1:6" ht="29.1" customHeight="1" x14ac:dyDescent="0.2">
      <c r="A57" s="8">
        <v>534</v>
      </c>
      <c r="B57" s="10" t="s">
        <v>69</v>
      </c>
      <c r="C57" s="80">
        <v>10835</v>
      </c>
      <c r="D57" s="78"/>
      <c r="E57" s="50">
        <f t="shared" si="0"/>
        <v>0</v>
      </c>
      <c r="F57" s="87"/>
    </row>
    <row r="58" spans="1:6" ht="29.1" customHeight="1" x14ac:dyDescent="0.2">
      <c r="A58" s="8">
        <v>542</v>
      </c>
      <c r="B58" s="10" t="s">
        <v>58</v>
      </c>
      <c r="C58" s="80">
        <v>2820</v>
      </c>
      <c r="D58" s="78"/>
      <c r="E58" s="50">
        <f t="shared" si="0"/>
        <v>0</v>
      </c>
      <c r="F58" s="87"/>
    </row>
    <row r="59" spans="1:6" ht="29.1" customHeight="1" x14ac:dyDescent="0.2">
      <c r="A59" s="8">
        <v>541</v>
      </c>
      <c r="B59" s="10" t="s">
        <v>14</v>
      </c>
      <c r="C59" s="80">
        <v>4335</v>
      </c>
      <c r="D59" s="78"/>
      <c r="E59" s="50">
        <f t="shared" si="0"/>
        <v>0</v>
      </c>
      <c r="F59" s="87"/>
    </row>
    <row r="60" spans="1:6" ht="14.25" x14ac:dyDescent="0.2">
      <c r="A60" s="8"/>
      <c r="B60" s="10"/>
      <c r="C60" s="11"/>
      <c r="D60" s="8"/>
      <c r="E60" s="50"/>
      <c r="F60" s="87"/>
    </row>
    <row r="61" spans="1:6" ht="14.25" x14ac:dyDescent="0.2">
      <c r="A61" s="8"/>
      <c r="B61" s="14" t="s">
        <v>98</v>
      </c>
      <c r="C61" s="13"/>
      <c r="D61" s="8"/>
      <c r="E61" s="50"/>
      <c r="F61" s="87"/>
    </row>
    <row r="62" spans="1:6" ht="29.1" customHeight="1" x14ac:dyDescent="0.2">
      <c r="A62" s="8">
        <v>551</v>
      </c>
      <c r="B62" s="7" t="s">
        <v>16</v>
      </c>
      <c r="C62" s="80">
        <v>10835</v>
      </c>
      <c r="D62" s="78"/>
      <c r="E62" s="50">
        <f t="shared" si="0"/>
        <v>0</v>
      </c>
      <c r="F62" s="87"/>
    </row>
    <row r="63" spans="1:6" ht="29.1" customHeight="1" x14ac:dyDescent="0.2">
      <c r="A63" s="8">
        <v>552</v>
      </c>
      <c r="B63" s="7" t="s">
        <v>45</v>
      </c>
      <c r="C63" s="80">
        <v>7580</v>
      </c>
      <c r="D63" s="78"/>
      <c r="E63" s="50">
        <f t="shared" si="0"/>
        <v>0</v>
      </c>
      <c r="F63" s="87"/>
    </row>
    <row r="64" spans="1:6" ht="29.1" customHeight="1" x14ac:dyDescent="0.2">
      <c r="A64" s="8">
        <v>553</v>
      </c>
      <c r="B64" s="7" t="s">
        <v>46</v>
      </c>
      <c r="C64" s="80">
        <v>1080</v>
      </c>
      <c r="D64" s="78"/>
      <c r="E64" s="50">
        <f t="shared" si="0"/>
        <v>0</v>
      </c>
      <c r="F64" s="87"/>
    </row>
    <row r="65" spans="1:6" ht="29.1" customHeight="1" x14ac:dyDescent="0.2">
      <c r="A65" s="8">
        <v>555</v>
      </c>
      <c r="B65" s="10" t="s">
        <v>49</v>
      </c>
      <c r="C65" s="80">
        <v>7580</v>
      </c>
      <c r="D65" s="78"/>
      <c r="E65" s="50">
        <f t="shared" si="0"/>
        <v>0</v>
      </c>
      <c r="F65" s="87"/>
    </row>
    <row r="66" spans="1:6" ht="29.1" customHeight="1" x14ac:dyDescent="0.2">
      <c r="A66" s="8">
        <v>556</v>
      </c>
      <c r="B66" s="10" t="s">
        <v>73</v>
      </c>
      <c r="C66" s="80">
        <v>4335</v>
      </c>
      <c r="D66" s="78"/>
      <c r="E66" s="50">
        <f t="shared" si="0"/>
        <v>0</v>
      </c>
      <c r="F66" s="87"/>
    </row>
    <row r="67" spans="1:6" ht="29.1" customHeight="1" x14ac:dyDescent="0.2">
      <c r="A67" s="8">
        <v>557</v>
      </c>
      <c r="B67" s="7" t="s">
        <v>72</v>
      </c>
      <c r="C67" s="80">
        <v>1080</v>
      </c>
      <c r="D67" s="78"/>
      <c r="E67" s="50">
        <f t="shared" si="0"/>
        <v>0</v>
      </c>
      <c r="F67" s="87"/>
    </row>
    <row r="68" spans="1:6" ht="29.1" customHeight="1" x14ac:dyDescent="0.2">
      <c r="A68" s="8">
        <v>558</v>
      </c>
      <c r="B68" s="10" t="s">
        <v>53</v>
      </c>
      <c r="C68" s="80">
        <v>10835</v>
      </c>
      <c r="D68" s="78"/>
      <c r="E68" s="50">
        <f t="shared" si="0"/>
        <v>0</v>
      </c>
      <c r="F68" s="87"/>
    </row>
    <row r="69" spans="1:6" ht="29.1" customHeight="1" x14ac:dyDescent="0.2">
      <c r="A69" s="8">
        <v>554</v>
      </c>
      <c r="B69" s="10" t="s">
        <v>68</v>
      </c>
      <c r="C69" s="80">
        <v>6495</v>
      </c>
      <c r="D69" s="78"/>
      <c r="E69" s="50">
        <f t="shared" ref="E69" si="1">+C69*D69</f>
        <v>0</v>
      </c>
      <c r="F69" s="87"/>
    </row>
    <row r="70" spans="1:6" ht="29.1" customHeight="1" x14ac:dyDescent="0.2">
      <c r="A70" s="8">
        <v>565</v>
      </c>
      <c r="B70" s="10" t="s">
        <v>54</v>
      </c>
      <c r="C70" s="80">
        <v>10835</v>
      </c>
      <c r="D70" s="78"/>
      <c r="E70" s="50">
        <f t="shared" si="0"/>
        <v>0</v>
      </c>
      <c r="F70" s="87"/>
    </row>
    <row r="71" spans="1:6" ht="29.1" customHeight="1" x14ac:dyDescent="0.2">
      <c r="A71" s="8">
        <v>567</v>
      </c>
      <c r="B71" s="10" t="s">
        <v>51</v>
      </c>
      <c r="C71" s="80">
        <v>28165</v>
      </c>
      <c r="D71" s="78"/>
      <c r="E71" s="50">
        <f t="shared" si="0"/>
        <v>0</v>
      </c>
      <c r="F71" s="87"/>
    </row>
    <row r="72" spans="1:6" ht="29.1" customHeight="1" x14ac:dyDescent="0.2">
      <c r="A72" s="8">
        <v>563</v>
      </c>
      <c r="B72" s="7" t="s">
        <v>47</v>
      </c>
      <c r="C72" s="80">
        <v>7580</v>
      </c>
      <c r="D72" s="78"/>
      <c r="E72" s="50">
        <f t="shared" si="0"/>
        <v>0</v>
      </c>
      <c r="F72" s="87"/>
    </row>
    <row r="73" spans="1:6" ht="29.1" customHeight="1" x14ac:dyDescent="0.2">
      <c r="A73" s="8">
        <v>564</v>
      </c>
      <c r="B73" s="7" t="s">
        <v>48</v>
      </c>
      <c r="C73" s="80">
        <v>1080</v>
      </c>
      <c r="D73" s="78"/>
      <c r="E73" s="50">
        <f t="shared" si="0"/>
        <v>0</v>
      </c>
      <c r="F73" s="87"/>
    </row>
    <row r="74" spans="1:6" ht="29.1" customHeight="1" x14ac:dyDescent="0.2">
      <c r="A74" s="8">
        <v>568</v>
      </c>
      <c r="B74" s="10" t="s">
        <v>57</v>
      </c>
      <c r="C74" s="80">
        <v>565</v>
      </c>
      <c r="D74" s="78"/>
      <c r="E74" s="50">
        <f t="shared" si="0"/>
        <v>0</v>
      </c>
      <c r="F74" s="87"/>
    </row>
    <row r="75" spans="1:6" ht="29.1" customHeight="1" x14ac:dyDescent="0.2">
      <c r="A75" s="8">
        <v>562</v>
      </c>
      <c r="B75" s="10" t="s">
        <v>58</v>
      </c>
      <c r="C75" s="80">
        <v>2820</v>
      </c>
      <c r="D75" s="78"/>
      <c r="E75" s="50">
        <f t="shared" si="0"/>
        <v>0</v>
      </c>
      <c r="F75" s="87"/>
    </row>
    <row r="76" spans="1:6" ht="29.1" customHeight="1" x14ac:dyDescent="0.2">
      <c r="A76" s="8">
        <v>561</v>
      </c>
      <c r="B76" s="10" t="s">
        <v>14</v>
      </c>
      <c r="C76" s="80">
        <v>4335</v>
      </c>
      <c r="D76" s="78"/>
      <c r="E76" s="50">
        <f t="shared" si="0"/>
        <v>0</v>
      </c>
      <c r="F76" s="87"/>
    </row>
    <row r="77" spans="1:6" ht="12" customHeight="1" x14ac:dyDescent="0.2">
      <c r="A77" s="15"/>
      <c r="B77" s="16"/>
      <c r="C77" s="11"/>
      <c r="D77" s="8"/>
      <c r="E77" s="50"/>
      <c r="F77" s="87"/>
    </row>
    <row r="78" spans="1:6" ht="14.25" x14ac:dyDescent="0.2">
      <c r="A78" s="15"/>
      <c r="B78" s="35" t="s">
        <v>137</v>
      </c>
      <c r="C78" s="11"/>
      <c r="D78" s="8"/>
      <c r="E78" s="50"/>
      <c r="F78" s="87"/>
    </row>
    <row r="79" spans="1:6" ht="29.1" customHeight="1" x14ac:dyDescent="0.2">
      <c r="A79" s="8">
        <v>578</v>
      </c>
      <c r="B79" s="7" t="s">
        <v>17</v>
      </c>
      <c r="C79" s="80">
        <v>5755</v>
      </c>
      <c r="D79" s="78"/>
      <c r="E79" s="50">
        <f t="shared" si="0"/>
        <v>0</v>
      </c>
      <c r="F79" s="87"/>
    </row>
    <row r="80" spans="1:6" ht="14.25" x14ac:dyDescent="0.2">
      <c r="A80" s="12"/>
      <c r="B80" s="10"/>
      <c r="C80" s="13"/>
      <c r="D80" s="8"/>
      <c r="E80" s="50"/>
      <c r="F80" s="87"/>
    </row>
    <row r="81" spans="1:6" ht="14.25" x14ac:dyDescent="0.2">
      <c r="A81" s="15"/>
      <c r="B81" s="35" t="s">
        <v>138</v>
      </c>
      <c r="C81" s="13"/>
      <c r="D81" s="8"/>
      <c r="E81" s="50"/>
      <c r="F81" s="87"/>
    </row>
    <row r="82" spans="1:6" ht="14.25" x14ac:dyDescent="0.2">
      <c r="A82" s="15"/>
      <c r="B82" s="17" t="s">
        <v>139</v>
      </c>
      <c r="C82" s="13"/>
      <c r="D82" s="8"/>
      <c r="E82" s="50"/>
      <c r="F82" s="87"/>
    </row>
    <row r="83" spans="1:6" ht="29.1" customHeight="1" x14ac:dyDescent="0.2">
      <c r="A83" s="15">
        <v>591</v>
      </c>
      <c r="B83" s="16" t="s">
        <v>104</v>
      </c>
      <c r="C83" s="80">
        <v>555</v>
      </c>
      <c r="D83" s="78"/>
      <c r="E83" s="50">
        <f t="shared" ref="E83:E166" si="2">+C83*D83</f>
        <v>0</v>
      </c>
      <c r="F83" s="87"/>
    </row>
    <row r="84" spans="1:6" ht="29.1" customHeight="1" x14ac:dyDescent="0.2">
      <c r="A84" s="15">
        <v>592</v>
      </c>
      <c r="B84" s="16" t="s">
        <v>105</v>
      </c>
      <c r="C84" s="80">
        <v>285</v>
      </c>
      <c r="D84" s="78"/>
      <c r="E84" s="50">
        <f t="shared" si="2"/>
        <v>0</v>
      </c>
      <c r="F84" s="87"/>
    </row>
    <row r="85" spans="1:6" ht="29.1" customHeight="1" x14ac:dyDescent="0.2">
      <c r="A85" s="15">
        <v>597</v>
      </c>
      <c r="B85" s="16" t="s">
        <v>162</v>
      </c>
      <c r="C85" s="80">
        <v>595</v>
      </c>
      <c r="D85" s="78"/>
      <c r="E85" s="50">
        <f t="shared" ref="E85:E86" si="3">+C85*D85</f>
        <v>0</v>
      </c>
      <c r="F85" s="87"/>
    </row>
    <row r="86" spans="1:6" ht="29.1" customHeight="1" x14ac:dyDescent="0.2">
      <c r="A86" s="15">
        <v>601</v>
      </c>
      <c r="B86" s="7" t="s">
        <v>161</v>
      </c>
      <c r="C86" s="80">
        <v>305</v>
      </c>
      <c r="D86" s="78"/>
      <c r="E86" s="50">
        <f t="shared" si="3"/>
        <v>0</v>
      </c>
      <c r="F86" s="87"/>
    </row>
    <row r="87" spans="1:6" ht="29.1" customHeight="1" x14ac:dyDescent="0.2">
      <c r="A87" s="15">
        <v>596</v>
      </c>
      <c r="B87" s="9" t="s">
        <v>155</v>
      </c>
      <c r="C87" s="80">
        <v>3100</v>
      </c>
      <c r="D87" s="78"/>
      <c r="E87" s="50">
        <f t="shared" si="2"/>
        <v>0</v>
      </c>
      <c r="F87" s="87"/>
    </row>
    <row r="88" spans="1:6" ht="29.1" customHeight="1" x14ac:dyDescent="0.2">
      <c r="A88" s="15">
        <v>606</v>
      </c>
      <c r="B88" s="10" t="s">
        <v>156</v>
      </c>
      <c r="C88" s="80">
        <v>605</v>
      </c>
      <c r="D88" s="78"/>
      <c r="E88" s="50">
        <f t="shared" si="2"/>
        <v>0</v>
      </c>
      <c r="F88" s="87"/>
    </row>
    <row r="89" spans="1:6" ht="29.1" customHeight="1" x14ac:dyDescent="0.2">
      <c r="A89" s="15">
        <v>626</v>
      </c>
      <c r="B89" s="20" t="s">
        <v>74</v>
      </c>
      <c r="C89" s="80">
        <v>5730</v>
      </c>
      <c r="D89" s="78"/>
      <c r="E89" s="50">
        <f t="shared" si="2"/>
        <v>0</v>
      </c>
      <c r="F89" s="87"/>
    </row>
    <row r="90" spans="1:6" ht="29.1" customHeight="1" x14ac:dyDescent="0.2">
      <c r="A90" s="15">
        <v>630</v>
      </c>
      <c r="B90" s="20" t="s">
        <v>18</v>
      </c>
      <c r="C90" s="80">
        <v>3700</v>
      </c>
      <c r="D90" s="78"/>
      <c r="E90" s="50">
        <f t="shared" si="2"/>
        <v>0</v>
      </c>
      <c r="F90" s="87"/>
    </row>
    <row r="91" spans="1:6" ht="29.1" customHeight="1" x14ac:dyDescent="0.2">
      <c r="A91" s="5">
        <v>613</v>
      </c>
      <c r="B91" s="42" t="s">
        <v>19</v>
      </c>
      <c r="C91" s="80">
        <v>6205</v>
      </c>
      <c r="D91" s="78"/>
      <c r="E91" s="50">
        <f t="shared" si="2"/>
        <v>0</v>
      </c>
      <c r="F91" s="87"/>
    </row>
    <row r="92" spans="1:6" ht="29.1" customHeight="1" x14ac:dyDescent="0.2">
      <c r="A92" s="15">
        <v>614</v>
      </c>
      <c r="B92" s="7" t="s">
        <v>122</v>
      </c>
      <c r="C92" s="80">
        <v>10835</v>
      </c>
      <c r="D92" s="78"/>
      <c r="E92" s="50">
        <f t="shared" si="2"/>
        <v>0</v>
      </c>
      <c r="F92" s="87"/>
    </row>
    <row r="93" spans="1:6" ht="29.1" customHeight="1" x14ac:dyDescent="0.2">
      <c r="A93" s="15">
        <v>615</v>
      </c>
      <c r="B93" s="7" t="s">
        <v>123</v>
      </c>
      <c r="C93" s="80">
        <v>7580</v>
      </c>
      <c r="D93" s="78"/>
      <c r="E93" s="50">
        <f t="shared" si="2"/>
        <v>0</v>
      </c>
      <c r="F93" s="87"/>
    </row>
    <row r="94" spans="1:6" ht="29.1" customHeight="1" x14ac:dyDescent="0.2">
      <c r="A94" s="15">
        <v>616</v>
      </c>
      <c r="B94" s="7" t="s">
        <v>124</v>
      </c>
      <c r="C94" s="80">
        <v>3250</v>
      </c>
      <c r="D94" s="78"/>
      <c r="E94" s="50">
        <f t="shared" si="2"/>
        <v>0</v>
      </c>
      <c r="F94" s="87"/>
    </row>
    <row r="95" spans="1:6" ht="29.1" customHeight="1" x14ac:dyDescent="0.2">
      <c r="A95" s="15">
        <v>617</v>
      </c>
      <c r="B95" s="7" t="s">
        <v>125</v>
      </c>
      <c r="C95" s="80">
        <v>1080</v>
      </c>
      <c r="D95" s="78"/>
      <c r="E95" s="50">
        <f t="shared" si="2"/>
        <v>0</v>
      </c>
      <c r="F95" s="87"/>
    </row>
    <row r="96" spans="1:6" ht="29.1" customHeight="1" x14ac:dyDescent="0.2">
      <c r="A96" s="15">
        <v>579</v>
      </c>
      <c r="B96" s="16" t="s">
        <v>136</v>
      </c>
      <c r="C96" s="80">
        <v>4405</v>
      </c>
      <c r="D96" s="78"/>
      <c r="E96" s="50">
        <f t="shared" si="2"/>
        <v>0</v>
      </c>
      <c r="F96" s="87"/>
    </row>
    <row r="97" spans="1:6" ht="12" customHeight="1" x14ac:dyDescent="0.2">
      <c r="A97" s="8"/>
      <c r="B97" s="42"/>
      <c r="C97" s="11"/>
      <c r="D97" s="8"/>
      <c r="E97" s="50"/>
      <c r="F97" s="87"/>
    </row>
    <row r="98" spans="1:6" ht="14.25" x14ac:dyDescent="0.2">
      <c r="A98" s="15"/>
      <c r="B98" s="22" t="s">
        <v>140</v>
      </c>
      <c r="C98" s="13"/>
      <c r="D98" s="8"/>
      <c r="E98" s="50"/>
      <c r="F98" s="87"/>
    </row>
    <row r="99" spans="1:6" ht="29.1" customHeight="1" x14ac:dyDescent="0.2">
      <c r="A99" s="15">
        <v>594</v>
      </c>
      <c r="B99" s="18" t="s">
        <v>100</v>
      </c>
      <c r="C99" s="80">
        <v>405</v>
      </c>
      <c r="D99" s="78"/>
      <c r="E99" s="50">
        <f t="shared" si="2"/>
        <v>0</v>
      </c>
      <c r="F99" s="87"/>
    </row>
    <row r="100" spans="1:6" ht="29.1" customHeight="1" x14ac:dyDescent="0.2">
      <c r="A100" s="15">
        <v>595</v>
      </c>
      <c r="B100" s="19" t="s">
        <v>101</v>
      </c>
      <c r="C100" s="80">
        <v>210</v>
      </c>
      <c r="D100" s="78"/>
      <c r="E100" s="50">
        <f t="shared" si="2"/>
        <v>0</v>
      </c>
      <c r="F100" s="87"/>
    </row>
    <row r="101" spans="1:6" ht="29.1" customHeight="1" x14ac:dyDescent="0.2">
      <c r="A101" s="15">
        <v>602</v>
      </c>
      <c r="B101" s="18" t="s">
        <v>158</v>
      </c>
      <c r="C101" s="80">
        <v>405</v>
      </c>
      <c r="D101" s="78"/>
      <c r="E101" s="50">
        <f t="shared" si="2"/>
        <v>0</v>
      </c>
      <c r="F101" s="87"/>
    </row>
    <row r="102" spans="1:6" ht="29.1" customHeight="1" x14ac:dyDescent="0.2">
      <c r="A102" s="15">
        <v>603</v>
      </c>
      <c r="B102" s="18" t="s">
        <v>159</v>
      </c>
      <c r="C102" s="80">
        <v>210</v>
      </c>
      <c r="D102" s="78"/>
      <c r="E102" s="50">
        <f t="shared" si="2"/>
        <v>0</v>
      </c>
      <c r="F102" s="87"/>
    </row>
    <row r="103" spans="1:6" ht="29.1" customHeight="1" x14ac:dyDescent="0.2">
      <c r="A103" s="15">
        <v>599</v>
      </c>
      <c r="B103" s="18" t="s">
        <v>102</v>
      </c>
      <c r="C103" s="80">
        <v>2145</v>
      </c>
      <c r="D103" s="78"/>
      <c r="E103" s="50">
        <f t="shared" si="2"/>
        <v>0</v>
      </c>
      <c r="F103" s="87"/>
    </row>
    <row r="104" spans="1:6" ht="29.1" customHeight="1" x14ac:dyDescent="0.2">
      <c r="A104" s="8">
        <v>600</v>
      </c>
      <c r="B104" s="7" t="s">
        <v>103</v>
      </c>
      <c r="C104" s="80">
        <v>405</v>
      </c>
      <c r="D104" s="78"/>
      <c r="E104" s="50">
        <f t="shared" ref="E104:E109" si="4">+C104*D104</f>
        <v>0</v>
      </c>
      <c r="F104" s="87"/>
    </row>
    <row r="105" spans="1:6" ht="29.1" customHeight="1" x14ac:dyDescent="0.2">
      <c r="A105" s="8">
        <v>618</v>
      </c>
      <c r="B105" s="7" t="s">
        <v>126</v>
      </c>
      <c r="C105" s="80">
        <v>7580</v>
      </c>
      <c r="D105" s="78"/>
      <c r="E105" s="50">
        <f t="shared" si="4"/>
        <v>0</v>
      </c>
      <c r="F105" s="87"/>
    </row>
    <row r="106" spans="1:6" ht="29.1" customHeight="1" x14ac:dyDescent="0.2">
      <c r="A106" s="8">
        <v>571</v>
      </c>
      <c r="B106" s="96" t="s">
        <v>131</v>
      </c>
      <c r="C106" s="80">
        <v>10835</v>
      </c>
      <c r="D106" s="78"/>
      <c r="E106" s="50"/>
      <c r="F106" s="87"/>
    </row>
    <row r="107" spans="1:6" ht="29.1" customHeight="1" x14ac:dyDescent="0.2">
      <c r="A107" s="8">
        <v>577</v>
      </c>
      <c r="B107" s="7" t="s">
        <v>127</v>
      </c>
      <c r="C107" s="80">
        <v>3385</v>
      </c>
      <c r="D107" s="78"/>
      <c r="E107" s="50">
        <f t="shared" si="4"/>
        <v>0</v>
      </c>
      <c r="F107" s="87"/>
    </row>
    <row r="108" spans="1:6" ht="29.1" customHeight="1" x14ac:dyDescent="0.2">
      <c r="A108" s="8">
        <v>619</v>
      </c>
      <c r="B108" s="7" t="s">
        <v>128</v>
      </c>
      <c r="C108" s="80">
        <v>2165</v>
      </c>
      <c r="D108" s="78"/>
      <c r="E108" s="50">
        <f t="shared" si="4"/>
        <v>0</v>
      </c>
      <c r="F108" s="87"/>
    </row>
    <row r="109" spans="1:6" ht="29.1" customHeight="1" x14ac:dyDescent="0.2">
      <c r="A109" s="8">
        <v>620</v>
      </c>
      <c r="B109" s="7" t="s">
        <v>163</v>
      </c>
      <c r="C109" s="80">
        <v>1080</v>
      </c>
      <c r="D109" s="78"/>
      <c r="E109" s="50">
        <f t="shared" si="4"/>
        <v>0</v>
      </c>
      <c r="F109" s="87"/>
    </row>
    <row r="110" spans="1:6" ht="29.1" customHeight="1" x14ac:dyDescent="0.2">
      <c r="A110" s="8">
        <v>529</v>
      </c>
      <c r="B110" s="7" t="s">
        <v>129</v>
      </c>
      <c r="C110" s="80">
        <v>3250</v>
      </c>
      <c r="D110" s="78"/>
      <c r="E110" s="50">
        <f t="shared" ref="E110:E115" si="5">+C110*D110</f>
        <v>0</v>
      </c>
      <c r="F110" s="87"/>
    </row>
    <row r="111" spans="1:6" ht="29.1" customHeight="1" x14ac:dyDescent="0.2">
      <c r="A111" s="8">
        <v>530</v>
      </c>
      <c r="B111" s="7" t="s">
        <v>130</v>
      </c>
      <c r="C111" s="80">
        <v>1080</v>
      </c>
      <c r="D111" s="78"/>
      <c r="E111" s="50">
        <f t="shared" si="5"/>
        <v>0</v>
      </c>
      <c r="F111" s="87"/>
    </row>
    <row r="112" spans="1:6" ht="29.1" customHeight="1" x14ac:dyDescent="0.2">
      <c r="A112" s="8">
        <v>575</v>
      </c>
      <c r="B112" s="10" t="s">
        <v>132</v>
      </c>
      <c r="C112" s="80">
        <v>28165</v>
      </c>
      <c r="D112" s="78"/>
      <c r="E112" s="50">
        <f t="shared" si="5"/>
        <v>0</v>
      </c>
      <c r="F112" s="87"/>
    </row>
    <row r="113" spans="1:8" ht="29.1" customHeight="1" x14ac:dyDescent="0.2">
      <c r="A113" s="8">
        <v>572</v>
      </c>
      <c r="B113" s="7" t="s">
        <v>133</v>
      </c>
      <c r="C113" s="80">
        <v>7580</v>
      </c>
      <c r="D113" s="78"/>
      <c r="E113" s="50">
        <f t="shared" si="5"/>
        <v>0</v>
      </c>
      <c r="F113" s="87"/>
      <c r="H113" s="97"/>
    </row>
    <row r="114" spans="1:8" ht="29.1" customHeight="1" x14ac:dyDescent="0.2">
      <c r="A114" s="8">
        <v>573</v>
      </c>
      <c r="B114" s="7" t="s">
        <v>134</v>
      </c>
      <c r="C114" s="80">
        <v>3250</v>
      </c>
      <c r="D114" s="78"/>
      <c r="E114" s="50">
        <f t="shared" si="5"/>
        <v>0</v>
      </c>
      <c r="F114" s="87"/>
    </row>
    <row r="115" spans="1:8" ht="29.1" customHeight="1" x14ac:dyDescent="0.2">
      <c r="A115" s="8">
        <v>574</v>
      </c>
      <c r="B115" s="7" t="s">
        <v>135</v>
      </c>
      <c r="C115" s="80">
        <v>1080</v>
      </c>
      <c r="D115" s="78"/>
      <c r="E115" s="50">
        <f t="shared" si="5"/>
        <v>0</v>
      </c>
      <c r="F115" s="87"/>
    </row>
    <row r="116" spans="1:8" ht="29.1" customHeight="1" x14ac:dyDescent="0.2">
      <c r="A116" s="8">
        <v>579</v>
      </c>
      <c r="B116" s="7" t="s">
        <v>136</v>
      </c>
      <c r="C116" s="80">
        <v>4405</v>
      </c>
      <c r="D116" s="78"/>
      <c r="E116" s="50">
        <f t="shared" si="2"/>
        <v>0</v>
      </c>
      <c r="F116" s="87"/>
    </row>
    <row r="117" spans="1:8" ht="29.1" customHeight="1" x14ac:dyDescent="0.2">
      <c r="A117" s="8">
        <v>593</v>
      </c>
      <c r="B117" s="9" t="s">
        <v>99</v>
      </c>
      <c r="C117" s="80">
        <v>410</v>
      </c>
      <c r="D117" s="78"/>
      <c r="E117" s="50"/>
      <c r="F117" s="87"/>
    </row>
    <row r="118" spans="1:8" s="95" customFormat="1" ht="29.1" customHeight="1" x14ac:dyDescent="0.2">
      <c r="A118" s="98">
        <v>598</v>
      </c>
      <c r="B118" s="99" t="s">
        <v>157</v>
      </c>
      <c r="C118" s="100">
        <v>625</v>
      </c>
      <c r="D118" s="92"/>
      <c r="E118" s="93"/>
      <c r="F118" s="94"/>
    </row>
    <row r="119" spans="1:8" s="95" customFormat="1" ht="29.1" customHeight="1" x14ac:dyDescent="0.2">
      <c r="A119" s="98">
        <v>621</v>
      </c>
      <c r="B119" s="101" t="s">
        <v>160</v>
      </c>
      <c r="C119" s="100">
        <v>410</v>
      </c>
      <c r="D119" s="92"/>
      <c r="E119" s="93"/>
      <c r="F119" s="94"/>
    </row>
    <row r="120" spans="1:8" ht="14.25" x14ac:dyDescent="0.2">
      <c r="A120" s="15"/>
      <c r="B120" s="16"/>
      <c r="C120" s="11"/>
      <c r="D120" s="8"/>
      <c r="E120" s="50"/>
      <c r="F120" s="87"/>
    </row>
    <row r="121" spans="1:8" ht="14.25" x14ac:dyDescent="0.2">
      <c r="A121" s="15"/>
      <c r="B121" s="38" t="s">
        <v>141</v>
      </c>
      <c r="C121" s="11"/>
      <c r="D121" s="8"/>
      <c r="E121" s="50"/>
      <c r="F121" s="87"/>
    </row>
    <row r="122" spans="1:8" ht="29.1" customHeight="1" x14ac:dyDescent="0.2">
      <c r="A122" s="8">
        <v>656</v>
      </c>
      <c r="B122" s="16" t="s">
        <v>115</v>
      </c>
      <c r="C122" s="11">
        <v>5530</v>
      </c>
      <c r="D122" s="8"/>
      <c r="E122" s="50">
        <f t="shared" si="2"/>
        <v>0</v>
      </c>
      <c r="F122" s="87"/>
    </row>
    <row r="123" spans="1:8" ht="29.1" customHeight="1" x14ac:dyDescent="0.2">
      <c r="A123" s="8">
        <v>657</v>
      </c>
      <c r="B123" s="16" t="s">
        <v>116</v>
      </c>
      <c r="C123" s="11">
        <v>2765</v>
      </c>
      <c r="D123" s="8"/>
      <c r="E123" s="50">
        <f t="shared" si="2"/>
        <v>0</v>
      </c>
      <c r="F123" s="87"/>
    </row>
    <row r="124" spans="1:8" ht="13.5" customHeight="1" x14ac:dyDescent="0.2">
      <c r="A124" s="8"/>
      <c r="B124" s="16"/>
      <c r="C124" s="11"/>
      <c r="D124" s="8"/>
      <c r="E124" s="50"/>
      <c r="F124" s="87"/>
    </row>
    <row r="125" spans="1:8" ht="14.25" x14ac:dyDescent="0.2">
      <c r="A125" s="15"/>
      <c r="B125" s="38" t="s">
        <v>142</v>
      </c>
      <c r="C125" s="13"/>
      <c r="D125" s="8"/>
      <c r="E125" s="50"/>
      <c r="F125" s="87"/>
    </row>
    <row r="126" spans="1:8" ht="29.1" customHeight="1" x14ac:dyDescent="0.2">
      <c r="A126" s="15">
        <v>611</v>
      </c>
      <c r="B126" s="16" t="s">
        <v>75</v>
      </c>
      <c r="C126" s="80">
        <v>1070</v>
      </c>
      <c r="D126" s="78"/>
      <c r="E126" s="50">
        <f t="shared" ref="E126:E129" si="6">+C126*D126</f>
        <v>0</v>
      </c>
      <c r="F126" s="87"/>
    </row>
    <row r="127" spans="1:8" ht="29.1" customHeight="1" x14ac:dyDescent="0.2">
      <c r="A127" s="15">
        <v>652</v>
      </c>
      <c r="B127" s="16" t="s">
        <v>43</v>
      </c>
      <c r="C127" s="80">
        <v>380</v>
      </c>
      <c r="D127" s="78"/>
      <c r="E127" s="50">
        <f t="shared" si="6"/>
        <v>0</v>
      </c>
      <c r="F127" s="87"/>
    </row>
    <row r="128" spans="1:8" ht="29.1" customHeight="1" x14ac:dyDescent="0.2">
      <c r="A128" s="15">
        <v>653</v>
      </c>
      <c r="B128" s="16" t="s">
        <v>76</v>
      </c>
      <c r="C128" s="80">
        <v>1575</v>
      </c>
      <c r="D128" s="78"/>
      <c r="E128" s="50">
        <f t="shared" si="6"/>
        <v>0</v>
      </c>
      <c r="F128" s="87"/>
    </row>
    <row r="129" spans="1:6" ht="29.1" customHeight="1" x14ac:dyDescent="0.2">
      <c r="A129" s="24">
        <v>612</v>
      </c>
      <c r="B129" s="28" t="s">
        <v>77</v>
      </c>
      <c r="C129" s="80">
        <v>380</v>
      </c>
      <c r="D129" s="78"/>
      <c r="E129" s="50">
        <f t="shared" si="6"/>
        <v>0</v>
      </c>
      <c r="F129" s="87"/>
    </row>
    <row r="130" spans="1:6" ht="14.25" customHeight="1" x14ac:dyDescent="0.2">
      <c r="A130" s="15"/>
      <c r="B130" s="16"/>
      <c r="C130" s="11"/>
      <c r="D130" s="8"/>
      <c r="E130" s="50"/>
      <c r="F130" s="87"/>
    </row>
    <row r="131" spans="1:6" ht="14.25" x14ac:dyDescent="0.2">
      <c r="A131" s="15"/>
      <c r="B131" s="38" t="s">
        <v>143</v>
      </c>
      <c r="C131" s="13"/>
      <c r="D131" s="8"/>
      <c r="E131" s="50"/>
      <c r="F131" s="87"/>
    </row>
    <row r="132" spans="1:6" ht="29.1" customHeight="1" x14ac:dyDescent="0.2">
      <c r="A132" s="15">
        <v>607</v>
      </c>
      <c r="B132" s="23" t="s">
        <v>20</v>
      </c>
      <c r="C132" s="80">
        <v>1985</v>
      </c>
      <c r="D132" s="78"/>
      <c r="E132" s="50">
        <f t="shared" si="2"/>
        <v>0</v>
      </c>
      <c r="F132" s="87"/>
    </row>
    <row r="133" spans="1:6" ht="29.1" customHeight="1" x14ac:dyDescent="0.2">
      <c r="A133" s="15">
        <v>609</v>
      </c>
      <c r="B133" s="7" t="s">
        <v>78</v>
      </c>
      <c r="C133" s="80">
        <v>595</v>
      </c>
      <c r="D133" s="78"/>
      <c r="E133" s="50">
        <f t="shared" si="2"/>
        <v>0</v>
      </c>
      <c r="F133" s="87"/>
    </row>
    <row r="134" spans="1:6" ht="29.1" customHeight="1" x14ac:dyDescent="0.2">
      <c r="A134" s="24">
        <v>610</v>
      </c>
      <c r="B134" s="7" t="s">
        <v>79</v>
      </c>
      <c r="C134" s="80">
        <v>595</v>
      </c>
      <c r="D134" s="78"/>
      <c r="E134" s="50">
        <f t="shared" si="2"/>
        <v>0</v>
      </c>
      <c r="F134" s="87"/>
    </row>
    <row r="135" spans="1:6" ht="29.1" customHeight="1" x14ac:dyDescent="0.2">
      <c r="A135" s="15">
        <v>608</v>
      </c>
      <c r="B135" s="7" t="s">
        <v>21</v>
      </c>
      <c r="C135" s="80">
        <v>625</v>
      </c>
      <c r="D135" s="78"/>
      <c r="E135" s="50">
        <f t="shared" si="2"/>
        <v>0</v>
      </c>
      <c r="F135" s="87"/>
    </row>
    <row r="136" spans="1:6" ht="14.25" customHeight="1" x14ac:dyDescent="0.2">
      <c r="A136" s="15"/>
      <c r="B136" s="7"/>
      <c r="C136" s="11"/>
      <c r="D136" s="8"/>
      <c r="E136" s="50"/>
      <c r="F136" s="87"/>
    </row>
    <row r="137" spans="1:6" ht="14.25" x14ac:dyDescent="0.2">
      <c r="A137" s="25"/>
      <c r="B137" s="37" t="s">
        <v>144</v>
      </c>
      <c r="C137" s="13"/>
      <c r="D137" s="8"/>
      <c r="E137" s="50"/>
      <c r="F137" s="87"/>
    </row>
    <row r="138" spans="1:6" ht="14.25" x14ac:dyDescent="0.2">
      <c r="A138" s="25"/>
      <c r="B138" s="26" t="s">
        <v>145</v>
      </c>
      <c r="C138" s="13"/>
      <c r="D138" s="8"/>
      <c r="E138" s="50"/>
      <c r="F138" s="87"/>
    </row>
    <row r="139" spans="1:6" ht="29.1" customHeight="1" x14ac:dyDescent="0.2">
      <c r="A139" s="15">
        <v>641</v>
      </c>
      <c r="B139" s="21" t="s">
        <v>80</v>
      </c>
      <c r="C139" s="80">
        <v>805</v>
      </c>
      <c r="D139" s="78"/>
      <c r="E139" s="50">
        <f t="shared" si="2"/>
        <v>0</v>
      </c>
      <c r="F139" s="87"/>
    </row>
    <row r="140" spans="1:6" ht="29.1" customHeight="1" x14ac:dyDescent="0.2">
      <c r="A140" s="15">
        <v>642</v>
      </c>
      <c r="B140" s="21" t="s">
        <v>82</v>
      </c>
      <c r="C140" s="80">
        <v>1215</v>
      </c>
      <c r="D140" s="78"/>
      <c r="E140" s="50">
        <f t="shared" si="2"/>
        <v>0</v>
      </c>
      <c r="F140" s="87"/>
    </row>
    <row r="141" spans="1:6" ht="29.1" customHeight="1" x14ac:dyDescent="0.2">
      <c r="A141" s="15">
        <v>643</v>
      </c>
      <c r="B141" s="21" t="s">
        <v>81</v>
      </c>
      <c r="C141" s="80">
        <v>545</v>
      </c>
      <c r="D141" s="78"/>
      <c r="E141" s="50">
        <f t="shared" si="2"/>
        <v>0</v>
      </c>
      <c r="F141" s="87"/>
    </row>
    <row r="142" spans="1:6" ht="29.1" customHeight="1" x14ac:dyDescent="0.2">
      <c r="A142" s="15">
        <v>644</v>
      </c>
      <c r="B142" s="21" t="s">
        <v>83</v>
      </c>
      <c r="C142" s="80">
        <v>805</v>
      </c>
      <c r="D142" s="78"/>
      <c r="E142" s="50">
        <f t="shared" si="2"/>
        <v>0</v>
      </c>
      <c r="F142" s="87"/>
    </row>
    <row r="143" spans="1:6" ht="14.25" x14ac:dyDescent="0.2">
      <c r="A143" s="15"/>
      <c r="B143" s="21"/>
      <c r="C143" s="11"/>
      <c r="D143" s="78"/>
      <c r="E143" s="50"/>
      <c r="F143" s="87"/>
    </row>
    <row r="144" spans="1:6" ht="14.25" x14ac:dyDescent="0.2">
      <c r="A144" s="15"/>
      <c r="B144" s="22" t="s">
        <v>146</v>
      </c>
      <c r="C144" s="13"/>
      <c r="D144" s="8"/>
      <c r="E144" s="50"/>
      <c r="F144" s="87"/>
    </row>
    <row r="145" spans="1:6" ht="29.1" customHeight="1" x14ac:dyDescent="0.2">
      <c r="A145" s="15">
        <v>646</v>
      </c>
      <c r="B145" s="21" t="s">
        <v>22</v>
      </c>
      <c r="C145" s="80">
        <v>405</v>
      </c>
      <c r="D145" s="78"/>
      <c r="E145" s="50">
        <f t="shared" si="2"/>
        <v>0</v>
      </c>
      <c r="F145" s="87"/>
    </row>
    <row r="146" spans="1:6" ht="29.1" customHeight="1" x14ac:dyDescent="0.2">
      <c r="A146" s="15">
        <v>647</v>
      </c>
      <c r="B146" s="21" t="s">
        <v>84</v>
      </c>
      <c r="C146" s="80">
        <v>200</v>
      </c>
      <c r="D146" s="78"/>
      <c r="E146" s="50">
        <f t="shared" si="2"/>
        <v>0</v>
      </c>
      <c r="F146" s="87"/>
    </row>
    <row r="147" spans="1:6" ht="29.1" customHeight="1" x14ac:dyDescent="0.2">
      <c r="A147" s="15">
        <v>648</v>
      </c>
      <c r="B147" s="21" t="s">
        <v>66</v>
      </c>
      <c r="C147" s="80">
        <v>275</v>
      </c>
      <c r="D147" s="78"/>
      <c r="E147" s="50">
        <f t="shared" si="2"/>
        <v>0</v>
      </c>
      <c r="F147" s="87"/>
    </row>
    <row r="148" spans="1:6" ht="29.1" customHeight="1" x14ac:dyDescent="0.2">
      <c r="A148" s="15">
        <v>649</v>
      </c>
      <c r="B148" s="21" t="s">
        <v>85</v>
      </c>
      <c r="C148" s="80">
        <v>130</v>
      </c>
      <c r="D148" s="78"/>
      <c r="E148" s="50">
        <f t="shared" si="2"/>
        <v>0</v>
      </c>
      <c r="F148" s="87"/>
    </row>
    <row r="149" spans="1:6" ht="14.25" x14ac:dyDescent="0.2">
      <c r="A149" s="15"/>
      <c r="B149" s="7"/>
      <c r="C149" s="13"/>
      <c r="D149" s="8"/>
      <c r="E149" s="50"/>
      <c r="F149" s="87"/>
    </row>
    <row r="150" spans="1:6" ht="14.25" x14ac:dyDescent="0.2">
      <c r="A150" s="15"/>
      <c r="B150" s="37" t="s">
        <v>147</v>
      </c>
      <c r="C150" s="13"/>
      <c r="D150" s="8"/>
      <c r="E150" s="50"/>
      <c r="F150" s="87"/>
    </row>
    <row r="151" spans="1:6" ht="29.1" customHeight="1" x14ac:dyDescent="0.2">
      <c r="A151" s="8">
        <v>660</v>
      </c>
      <c r="B151" s="7" t="s">
        <v>114</v>
      </c>
      <c r="C151" s="40">
        <v>330</v>
      </c>
      <c r="D151" s="8"/>
      <c r="E151" s="50"/>
      <c r="F151" s="87"/>
    </row>
    <row r="152" spans="1:6" ht="14.25" x14ac:dyDescent="0.2">
      <c r="A152" s="15"/>
      <c r="B152" s="7"/>
      <c r="C152" s="13"/>
      <c r="D152" s="8"/>
      <c r="E152" s="50"/>
      <c r="F152" s="87"/>
    </row>
    <row r="153" spans="1:6" ht="14.25" x14ac:dyDescent="0.2">
      <c r="A153" s="15"/>
      <c r="B153" s="37" t="s">
        <v>148</v>
      </c>
      <c r="C153" s="13"/>
      <c r="D153" s="8"/>
      <c r="E153" s="50"/>
      <c r="F153" s="87"/>
    </row>
    <row r="154" spans="1:6" ht="29.1" customHeight="1" x14ac:dyDescent="0.2">
      <c r="A154" s="8">
        <v>631</v>
      </c>
      <c r="B154" s="7" t="s">
        <v>23</v>
      </c>
      <c r="C154" s="80">
        <v>615</v>
      </c>
      <c r="D154" s="78"/>
      <c r="E154" s="50">
        <f t="shared" si="2"/>
        <v>0</v>
      </c>
      <c r="F154" s="87"/>
    </row>
    <row r="155" spans="1:6" ht="29.1" customHeight="1" x14ac:dyDescent="0.2">
      <c r="A155" s="8">
        <v>639</v>
      </c>
      <c r="B155" s="7" t="s">
        <v>24</v>
      </c>
      <c r="C155" s="80">
        <v>770</v>
      </c>
      <c r="D155" s="78"/>
      <c r="E155" s="50">
        <f t="shared" si="2"/>
        <v>0</v>
      </c>
      <c r="F155" s="87"/>
    </row>
    <row r="156" spans="1:6" ht="29.1" customHeight="1" x14ac:dyDescent="0.2">
      <c r="A156" s="8">
        <v>640</v>
      </c>
      <c r="B156" s="7" t="s">
        <v>25</v>
      </c>
      <c r="C156" s="80">
        <v>463</v>
      </c>
      <c r="D156" s="78"/>
      <c r="E156" s="50">
        <f t="shared" si="2"/>
        <v>0</v>
      </c>
      <c r="F156" s="87"/>
    </row>
    <row r="157" spans="1:6" ht="29.1" customHeight="1" x14ac:dyDescent="0.2">
      <c r="A157" s="24">
        <v>633</v>
      </c>
      <c r="B157" s="21" t="s">
        <v>26</v>
      </c>
      <c r="C157" s="80">
        <v>65</v>
      </c>
      <c r="D157" s="78"/>
      <c r="E157" s="50">
        <f t="shared" si="2"/>
        <v>0</v>
      </c>
      <c r="F157" s="87"/>
    </row>
    <row r="158" spans="1:6" ht="29.1" customHeight="1" x14ac:dyDescent="0.2">
      <c r="A158" s="24">
        <v>634</v>
      </c>
      <c r="B158" s="21" t="s">
        <v>27</v>
      </c>
      <c r="C158" s="80">
        <v>130</v>
      </c>
      <c r="D158" s="78"/>
      <c r="E158" s="50">
        <f t="shared" si="2"/>
        <v>0</v>
      </c>
      <c r="F158" s="87"/>
    </row>
    <row r="159" spans="1:6" ht="29.1" customHeight="1" x14ac:dyDescent="0.2">
      <c r="A159" s="15">
        <v>661</v>
      </c>
      <c r="B159" s="88" t="s">
        <v>153</v>
      </c>
      <c r="C159" s="89">
        <v>110</v>
      </c>
      <c r="D159" s="78"/>
      <c r="E159" s="50">
        <f t="shared" si="2"/>
        <v>0</v>
      </c>
      <c r="F159" s="87"/>
    </row>
    <row r="160" spans="1:6" ht="14.25" x14ac:dyDescent="0.2">
      <c r="A160" s="15"/>
      <c r="B160" s="15"/>
      <c r="C160" s="15"/>
      <c r="D160" s="8"/>
      <c r="E160" s="50"/>
      <c r="F160" s="87"/>
    </row>
    <row r="161" spans="1:6" ht="14.25" x14ac:dyDescent="0.2">
      <c r="A161" s="15"/>
      <c r="B161" s="38" t="s">
        <v>149</v>
      </c>
      <c r="C161" s="13"/>
      <c r="D161" s="8"/>
      <c r="E161" s="50"/>
      <c r="F161" s="87"/>
    </row>
    <row r="162" spans="1:6" ht="29.1" customHeight="1" x14ac:dyDescent="0.2">
      <c r="A162" s="15">
        <v>721</v>
      </c>
      <c r="B162" s="7" t="s">
        <v>28</v>
      </c>
      <c r="C162" s="80">
        <v>730</v>
      </c>
      <c r="D162" s="78"/>
      <c r="E162" s="50">
        <f t="shared" si="2"/>
        <v>0</v>
      </c>
      <c r="F162" s="87"/>
    </row>
    <row r="163" spans="1:6" ht="14.25" x14ac:dyDescent="0.2">
      <c r="A163" s="15"/>
      <c r="B163" s="16"/>
      <c r="C163" s="13"/>
      <c r="D163" s="8"/>
      <c r="E163" s="50"/>
      <c r="F163" s="87"/>
    </row>
    <row r="164" spans="1:6" ht="14.25" x14ac:dyDescent="0.2">
      <c r="A164" s="15"/>
      <c r="B164" s="37" t="s">
        <v>150</v>
      </c>
      <c r="C164" s="13"/>
      <c r="D164" s="8"/>
      <c r="E164" s="50"/>
      <c r="F164" s="87"/>
    </row>
    <row r="165" spans="1:6" ht="29.1" customHeight="1" x14ac:dyDescent="0.2">
      <c r="A165" s="15">
        <v>582</v>
      </c>
      <c r="B165" s="7" t="s">
        <v>86</v>
      </c>
      <c r="C165" s="80">
        <v>300</v>
      </c>
      <c r="D165" s="78"/>
      <c r="E165" s="50">
        <f t="shared" si="2"/>
        <v>0</v>
      </c>
      <c r="F165" s="87"/>
    </row>
    <row r="166" spans="1:6" ht="29.1" customHeight="1" x14ac:dyDescent="0.2">
      <c r="A166" s="15">
        <v>584</v>
      </c>
      <c r="B166" s="10" t="s">
        <v>87</v>
      </c>
      <c r="C166" s="80">
        <v>300</v>
      </c>
      <c r="D166" s="78"/>
      <c r="E166" s="50">
        <f t="shared" si="2"/>
        <v>0</v>
      </c>
      <c r="F166" s="87"/>
    </row>
    <row r="167" spans="1:6" ht="14.25" x14ac:dyDescent="0.2">
      <c r="A167" s="15"/>
      <c r="B167" s="16"/>
      <c r="C167" s="13"/>
      <c r="D167" s="8"/>
      <c r="E167" s="50"/>
      <c r="F167" s="87"/>
    </row>
    <row r="168" spans="1:6" ht="14.25" x14ac:dyDescent="0.2">
      <c r="A168" s="15"/>
      <c r="B168" s="37" t="s">
        <v>151</v>
      </c>
      <c r="C168" s="13"/>
      <c r="D168" s="8"/>
      <c r="E168" s="50"/>
      <c r="F168" s="87"/>
    </row>
    <row r="169" spans="1:6" ht="29.1" customHeight="1" x14ac:dyDescent="0.2">
      <c r="A169" s="15">
        <v>580</v>
      </c>
      <c r="B169" s="16" t="s">
        <v>29</v>
      </c>
      <c r="C169" s="80">
        <v>730</v>
      </c>
      <c r="D169" s="78"/>
      <c r="E169" s="50">
        <f t="shared" ref="E169:E221" si="7">+C169*D169</f>
        <v>0</v>
      </c>
      <c r="F169" s="87"/>
    </row>
    <row r="170" spans="1:6" ht="14.25" x14ac:dyDescent="0.2">
      <c r="A170" s="15"/>
      <c r="B170" s="16"/>
      <c r="C170" s="11"/>
      <c r="D170" s="78"/>
      <c r="E170" s="50"/>
      <c r="F170" s="87"/>
    </row>
    <row r="171" spans="1:6" ht="15.75" customHeight="1" x14ac:dyDescent="0.2">
      <c r="A171" s="15"/>
      <c r="B171" s="37" t="s">
        <v>152</v>
      </c>
      <c r="C171" s="11"/>
      <c r="D171" s="8"/>
      <c r="E171" s="50"/>
      <c r="F171" s="87"/>
    </row>
    <row r="172" spans="1:6" ht="29.1" customHeight="1" x14ac:dyDescent="0.2">
      <c r="A172" s="8">
        <v>903</v>
      </c>
      <c r="B172" s="7" t="s">
        <v>44</v>
      </c>
      <c r="C172" s="80">
        <v>275</v>
      </c>
      <c r="D172" s="78"/>
      <c r="E172" s="50">
        <f t="shared" si="7"/>
        <v>0</v>
      </c>
      <c r="F172" s="87"/>
    </row>
    <row r="173" spans="1:6" ht="29.1" customHeight="1" x14ac:dyDescent="0.2">
      <c r="A173" s="8">
        <v>904</v>
      </c>
      <c r="B173" s="7" t="s">
        <v>61</v>
      </c>
      <c r="C173" s="11">
        <v>1100</v>
      </c>
      <c r="D173" s="78"/>
      <c r="E173" s="50">
        <f t="shared" si="7"/>
        <v>0</v>
      </c>
      <c r="F173" s="87"/>
    </row>
    <row r="174" spans="1:6" ht="29.1" customHeight="1" x14ac:dyDescent="0.2">
      <c r="A174" s="8">
        <v>905</v>
      </c>
      <c r="B174" s="7" t="s">
        <v>62</v>
      </c>
      <c r="C174" s="11">
        <v>745</v>
      </c>
      <c r="D174" s="78"/>
      <c r="E174" s="50">
        <f t="shared" si="7"/>
        <v>0</v>
      </c>
      <c r="F174" s="87"/>
    </row>
    <row r="175" spans="1:6" ht="29.1" customHeight="1" x14ac:dyDescent="0.2">
      <c r="A175" s="8">
        <v>906</v>
      </c>
      <c r="B175" s="7" t="s">
        <v>63</v>
      </c>
      <c r="C175" s="11">
        <v>745</v>
      </c>
      <c r="D175" s="78"/>
      <c r="E175" s="50">
        <f t="shared" si="7"/>
        <v>0</v>
      </c>
      <c r="F175" s="87"/>
    </row>
    <row r="176" spans="1:6" ht="29.1" customHeight="1" x14ac:dyDescent="0.2">
      <c r="A176" s="8">
        <v>907</v>
      </c>
      <c r="B176" s="7" t="s">
        <v>64</v>
      </c>
      <c r="C176" s="11">
        <v>415</v>
      </c>
      <c r="D176" s="78"/>
      <c r="E176" s="50">
        <f t="shared" si="7"/>
        <v>0</v>
      </c>
      <c r="F176" s="87"/>
    </row>
    <row r="177" spans="1:6" ht="14.25" x14ac:dyDescent="0.2">
      <c r="A177" s="15"/>
      <c r="B177" s="16"/>
      <c r="C177" s="40"/>
      <c r="D177" s="8"/>
      <c r="E177" s="50"/>
      <c r="F177" s="87"/>
    </row>
    <row r="178" spans="1:6" ht="28.5" x14ac:dyDescent="0.2">
      <c r="A178" s="39"/>
      <c r="B178" s="35" t="s">
        <v>88</v>
      </c>
      <c r="C178" s="40"/>
      <c r="D178" s="8"/>
      <c r="E178" s="50"/>
      <c r="F178" s="87"/>
    </row>
    <row r="179" spans="1:6" ht="14.25" x14ac:dyDescent="0.2">
      <c r="A179" s="8"/>
      <c r="B179" s="37" t="s">
        <v>30</v>
      </c>
      <c r="C179" s="40"/>
      <c r="D179" s="8"/>
      <c r="E179" s="50"/>
      <c r="F179" s="87"/>
    </row>
    <row r="180" spans="1:6" ht="29.1" customHeight="1" x14ac:dyDescent="0.2">
      <c r="A180" s="15">
        <v>670</v>
      </c>
      <c r="B180" s="16" t="s">
        <v>31</v>
      </c>
      <c r="C180" s="80">
        <v>2215</v>
      </c>
      <c r="D180" s="78"/>
      <c r="E180" s="50">
        <f t="shared" si="7"/>
        <v>0</v>
      </c>
      <c r="F180" s="87"/>
    </row>
    <row r="181" spans="1:6" ht="29.1" customHeight="1" x14ac:dyDescent="0.2">
      <c r="A181" s="15">
        <v>671</v>
      </c>
      <c r="B181" s="16" t="s">
        <v>89</v>
      </c>
      <c r="C181" s="80">
        <v>19895</v>
      </c>
      <c r="D181" s="78"/>
      <c r="E181" s="50">
        <f t="shared" si="7"/>
        <v>0</v>
      </c>
      <c r="F181" s="87"/>
    </row>
    <row r="182" spans="1:6" ht="29.1" customHeight="1" x14ac:dyDescent="0.2">
      <c r="A182" s="15">
        <v>673</v>
      </c>
      <c r="B182" s="16" t="s">
        <v>90</v>
      </c>
      <c r="C182" s="80">
        <v>13260</v>
      </c>
      <c r="D182" s="78"/>
      <c r="E182" s="50">
        <f t="shared" si="7"/>
        <v>0</v>
      </c>
      <c r="F182" s="87"/>
    </row>
    <row r="183" spans="1:6" ht="29.1" customHeight="1" x14ac:dyDescent="0.2">
      <c r="A183" s="15">
        <v>675</v>
      </c>
      <c r="B183" s="16" t="s">
        <v>91</v>
      </c>
      <c r="C183" s="80">
        <v>8840</v>
      </c>
      <c r="D183" s="78"/>
      <c r="E183" s="50">
        <f t="shared" si="7"/>
        <v>0</v>
      </c>
      <c r="F183" s="87"/>
    </row>
    <row r="184" spans="1:6" ht="29.1" customHeight="1" x14ac:dyDescent="0.2">
      <c r="A184" s="15">
        <v>677</v>
      </c>
      <c r="B184" s="16" t="s">
        <v>92</v>
      </c>
      <c r="C184" s="80">
        <v>4420</v>
      </c>
      <c r="D184" s="78"/>
      <c r="E184" s="50">
        <f t="shared" si="7"/>
        <v>0</v>
      </c>
      <c r="F184" s="87"/>
    </row>
    <row r="185" spans="1:6" ht="29.1" customHeight="1" x14ac:dyDescent="0.2">
      <c r="A185" s="15">
        <v>679</v>
      </c>
      <c r="B185" s="16" t="s">
        <v>93</v>
      </c>
      <c r="C185" s="80">
        <v>325</v>
      </c>
      <c r="D185" s="78"/>
      <c r="E185" s="50">
        <f t="shared" si="7"/>
        <v>0</v>
      </c>
      <c r="F185" s="87"/>
    </row>
    <row r="186" spans="1:6" ht="29.1" customHeight="1" x14ac:dyDescent="0.2">
      <c r="A186" s="15">
        <v>680</v>
      </c>
      <c r="B186" s="27" t="s">
        <v>94</v>
      </c>
      <c r="C186" s="80">
        <v>920</v>
      </c>
      <c r="D186" s="78"/>
      <c r="E186" s="50">
        <f t="shared" si="7"/>
        <v>0</v>
      </c>
      <c r="F186" s="87"/>
    </row>
    <row r="187" spans="1:6" ht="29.1" customHeight="1" x14ac:dyDescent="0.2">
      <c r="A187" s="8">
        <v>678</v>
      </c>
      <c r="B187" s="28" t="s">
        <v>154</v>
      </c>
      <c r="C187" s="11">
        <v>1355</v>
      </c>
      <c r="D187" s="78"/>
      <c r="E187" s="50">
        <f t="shared" si="7"/>
        <v>0</v>
      </c>
      <c r="F187" s="87"/>
    </row>
    <row r="188" spans="1:6" ht="14.25" customHeight="1" x14ac:dyDescent="0.2">
      <c r="A188" s="15"/>
      <c r="B188" s="28"/>
      <c r="C188" s="11"/>
      <c r="D188" s="8"/>
      <c r="E188" s="50"/>
      <c r="F188" s="87"/>
    </row>
    <row r="189" spans="1:6" ht="28.5" x14ac:dyDescent="0.2">
      <c r="A189" s="15"/>
      <c r="B189" s="37" t="s">
        <v>112</v>
      </c>
      <c r="C189" s="11"/>
      <c r="D189" s="8"/>
      <c r="E189" s="50"/>
      <c r="F189" s="87"/>
    </row>
    <row r="190" spans="1:6" ht="29.1" customHeight="1" x14ac:dyDescent="0.2">
      <c r="A190" s="8">
        <v>693</v>
      </c>
      <c r="B190" s="28" t="s">
        <v>113</v>
      </c>
      <c r="C190" s="11">
        <v>300</v>
      </c>
      <c r="D190" s="8"/>
      <c r="E190" s="50">
        <f t="shared" si="7"/>
        <v>0</v>
      </c>
      <c r="F190" s="87"/>
    </row>
    <row r="191" spans="1:6" ht="29.1" customHeight="1" x14ac:dyDescent="0.2">
      <c r="A191" s="8">
        <v>694</v>
      </c>
      <c r="B191" s="28" t="s">
        <v>106</v>
      </c>
      <c r="C191" s="11">
        <v>530</v>
      </c>
      <c r="D191" s="8"/>
      <c r="E191" s="50">
        <f t="shared" si="7"/>
        <v>0</v>
      </c>
      <c r="F191" s="87"/>
    </row>
    <row r="192" spans="1:6" ht="29.1" customHeight="1" x14ac:dyDescent="0.2">
      <c r="A192" s="8">
        <v>695</v>
      </c>
      <c r="B192" s="28" t="s">
        <v>107</v>
      </c>
      <c r="C192" s="11">
        <v>920</v>
      </c>
      <c r="D192" s="8"/>
      <c r="E192" s="50">
        <f t="shared" si="7"/>
        <v>0</v>
      </c>
      <c r="F192" s="87"/>
    </row>
    <row r="193" spans="1:6" ht="29.1" customHeight="1" x14ac:dyDescent="0.2">
      <c r="A193" s="8">
        <v>696</v>
      </c>
      <c r="B193" s="28" t="s">
        <v>108</v>
      </c>
      <c r="C193" s="11">
        <v>165</v>
      </c>
      <c r="D193" s="8"/>
      <c r="E193" s="50">
        <f t="shared" si="7"/>
        <v>0</v>
      </c>
      <c r="F193" s="87"/>
    </row>
    <row r="194" spans="1:6" ht="29.1" customHeight="1" x14ac:dyDescent="0.2">
      <c r="A194" s="8">
        <v>697</v>
      </c>
      <c r="B194" s="28" t="s">
        <v>109</v>
      </c>
      <c r="C194" s="11">
        <v>300</v>
      </c>
      <c r="D194" s="8"/>
      <c r="E194" s="50">
        <f t="shared" si="7"/>
        <v>0</v>
      </c>
      <c r="F194" s="87"/>
    </row>
    <row r="195" spans="1:6" ht="29.1" customHeight="1" x14ac:dyDescent="0.2">
      <c r="A195" s="8">
        <v>698</v>
      </c>
      <c r="B195" s="28" t="s">
        <v>110</v>
      </c>
      <c r="C195" s="11">
        <v>600</v>
      </c>
      <c r="D195" s="8"/>
      <c r="E195" s="50">
        <f t="shared" si="7"/>
        <v>0</v>
      </c>
      <c r="F195" s="87"/>
    </row>
    <row r="196" spans="1:6" ht="29.1" customHeight="1" x14ac:dyDescent="0.2">
      <c r="A196" s="8">
        <v>699</v>
      </c>
      <c r="B196" s="28" t="s">
        <v>111</v>
      </c>
      <c r="C196" s="11">
        <v>1200</v>
      </c>
      <c r="D196" s="8"/>
      <c r="E196" s="50">
        <f t="shared" si="7"/>
        <v>0</v>
      </c>
      <c r="F196" s="87"/>
    </row>
    <row r="197" spans="1:6" ht="14.25" customHeight="1" x14ac:dyDescent="0.2">
      <c r="A197" s="15"/>
      <c r="B197" s="28"/>
      <c r="C197" s="11"/>
      <c r="D197" s="8"/>
      <c r="E197" s="50"/>
      <c r="F197" s="87"/>
    </row>
    <row r="198" spans="1:6" ht="14.25" x14ac:dyDescent="0.2">
      <c r="A198" s="15"/>
      <c r="B198" s="37" t="s">
        <v>118</v>
      </c>
      <c r="C198" s="40"/>
      <c r="D198" s="8"/>
      <c r="E198" s="50"/>
      <c r="F198" s="87"/>
    </row>
    <row r="199" spans="1:6" ht="29.1" customHeight="1" x14ac:dyDescent="0.2">
      <c r="A199" s="24">
        <v>681</v>
      </c>
      <c r="B199" s="44" t="s">
        <v>95</v>
      </c>
      <c r="C199" s="80">
        <v>1325</v>
      </c>
      <c r="D199" s="78"/>
      <c r="E199" s="50">
        <f t="shared" si="7"/>
        <v>0</v>
      </c>
      <c r="F199" s="87"/>
    </row>
    <row r="200" spans="1:6" ht="29.1" customHeight="1" x14ac:dyDescent="0.2">
      <c r="A200" s="15">
        <v>682</v>
      </c>
      <c r="B200" s="43" t="s">
        <v>96</v>
      </c>
      <c r="C200" s="80">
        <v>2215</v>
      </c>
      <c r="D200" s="78"/>
      <c r="E200" s="50">
        <f t="shared" si="7"/>
        <v>0</v>
      </c>
      <c r="F200" s="87"/>
    </row>
    <row r="201" spans="1:6" ht="14.25" customHeight="1" x14ac:dyDescent="0.2">
      <c r="A201" s="45"/>
      <c r="B201" s="46"/>
      <c r="C201" s="81"/>
      <c r="D201" s="8"/>
      <c r="E201" s="50"/>
      <c r="F201" s="87"/>
    </row>
    <row r="202" spans="1:6" ht="14.25" x14ac:dyDescent="0.2">
      <c r="A202" s="15"/>
      <c r="B202" s="38" t="s">
        <v>119</v>
      </c>
      <c r="C202" s="40"/>
      <c r="D202" s="8"/>
      <c r="E202" s="50"/>
      <c r="F202" s="87"/>
    </row>
    <row r="203" spans="1:6" ht="29.1" customHeight="1" x14ac:dyDescent="0.2">
      <c r="A203" s="15">
        <v>711</v>
      </c>
      <c r="B203" s="16" t="s">
        <v>56</v>
      </c>
      <c r="C203" s="80">
        <v>1850</v>
      </c>
      <c r="D203" s="78"/>
      <c r="E203" s="50">
        <f t="shared" si="7"/>
        <v>0</v>
      </c>
      <c r="F203" s="87"/>
    </row>
    <row r="204" spans="1:6" ht="29.1" customHeight="1" x14ac:dyDescent="0.2">
      <c r="A204" s="15">
        <v>712</v>
      </c>
      <c r="B204" s="16" t="s">
        <v>67</v>
      </c>
      <c r="C204" s="80">
        <v>265</v>
      </c>
      <c r="D204" s="78"/>
      <c r="E204" s="50">
        <f t="shared" si="7"/>
        <v>0</v>
      </c>
      <c r="F204" s="87"/>
    </row>
    <row r="205" spans="1:6" ht="29.1" customHeight="1" x14ac:dyDescent="0.2">
      <c r="A205" s="8">
        <v>713</v>
      </c>
      <c r="B205" s="16" t="s">
        <v>121</v>
      </c>
      <c r="C205" s="11">
        <v>505</v>
      </c>
      <c r="D205" s="78"/>
      <c r="E205" s="50">
        <f t="shared" si="7"/>
        <v>0</v>
      </c>
      <c r="F205" s="87"/>
    </row>
    <row r="206" spans="1:6" ht="15.75" customHeight="1" x14ac:dyDescent="0.2">
      <c r="A206" s="15"/>
      <c r="B206" s="16"/>
      <c r="C206" s="11"/>
      <c r="D206" s="78"/>
      <c r="E206" s="50"/>
      <c r="F206" s="87"/>
    </row>
    <row r="207" spans="1:6" ht="14.25" x14ac:dyDescent="0.2">
      <c r="A207" s="15"/>
      <c r="B207" s="37" t="s">
        <v>120</v>
      </c>
      <c r="C207" s="40"/>
      <c r="D207" s="8"/>
      <c r="E207" s="50"/>
      <c r="F207" s="87"/>
    </row>
    <row r="208" spans="1:6" ht="29.1" customHeight="1" x14ac:dyDescent="0.2">
      <c r="A208" s="15">
        <v>691</v>
      </c>
      <c r="B208" s="16" t="s">
        <v>32</v>
      </c>
      <c r="C208" s="80">
        <v>180</v>
      </c>
      <c r="D208" s="78"/>
      <c r="E208" s="50">
        <f t="shared" si="7"/>
        <v>0</v>
      </c>
      <c r="F208" s="87"/>
    </row>
    <row r="209" spans="1:6" ht="29.1" customHeight="1" x14ac:dyDescent="0.2">
      <c r="A209" s="15">
        <v>692</v>
      </c>
      <c r="B209" s="27" t="s">
        <v>33</v>
      </c>
      <c r="C209" s="80">
        <v>330</v>
      </c>
      <c r="D209" s="78"/>
      <c r="E209" s="50">
        <f t="shared" si="7"/>
        <v>0</v>
      </c>
      <c r="F209" s="87"/>
    </row>
    <row r="210" spans="1:6" ht="14.25" x14ac:dyDescent="0.2">
      <c r="A210" s="15"/>
      <c r="B210" s="16"/>
      <c r="C210" s="40"/>
      <c r="D210" s="8"/>
      <c r="E210" s="50"/>
      <c r="F210" s="87"/>
    </row>
    <row r="211" spans="1:6" ht="29.1" customHeight="1" x14ac:dyDescent="0.2">
      <c r="A211" s="8"/>
      <c r="B211" s="31" t="s">
        <v>97</v>
      </c>
      <c r="C211" s="40"/>
      <c r="D211" s="8"/>
      <c r="E211" s="50"/>
      <c r="F211" s="87"/>
    </row>
    <row r="212" spans="1:6" ht="14.25" x14ac:dyDescent="0.2">
      <c r="A212" s="8"/>
      <c r="B212" s="37" t="s">
        <v>34</v>
      </c>
      <c r="C212" s="40"/>
      <c r="D212" s="8"/>
      <c r="E212" s="50"/>
      <c r="F212" s="87"/>
    </row>
    <row r="213" spans="1:6" ht="29.1" customHeight="1" x14ac:dyDescent="0.2">
      <c r="A213" s="15">
        <v>731</v>
      </c>
      <c r="B213" s="16" t="s">
        <v>35</v>
      </c>
      <c r="C213" s="80">
        <v>1775</v>
      </c>
      <c r="D213" s="78"/>
      <c r="E213" s="50">
        <f t="shared" si="7"/>
        <v>0</v>
      </c>
      <c r="F213" s="87"/>
    </row>
    <row r="214" spans="1:6" ht="29.1" customHeight="1" x14ac:dyDescent="0.2">
      <c r="A214" s="15">
        <v>732</v>
      </c>
      <c r="B214" s="16" t="s">
        <v>36</v>
      </c>
      <c r="C214" s="80">
        <v>285</v>
      </c>
      <c r="D214" s="78"/>
      <c r="E214" s="50">
        <f t="shared" si="7"/>
        <v>0</v>
      </c>
      <c r="F214" s="87"/>
    </row>
    <row r="215" spans="1:6" ht="29.1" customHeight="1" x14ac:dyDescent="0.2">
      <c r="A215" s="24">
        <v>733</v>
      </c>
      <c r="B215" s="16" t="s">
        <v>37</v>
      </c>
      <c r="C215" s="80">
        <v>85</v>
      </c>
      <c r="D215" s="78"/>
      <c r="E215" s="50">
        <f t="shared" si="7"/>
        <v>0</v>
      </c>
      <c r="F215" s="87"/>
    </row>
    <row r="216" spans="1:6" ht="14.25" x14ac:dyDescent="0.25">
      <c r="A216" s="29"/>
      <c r="B216" s="29"/>
      <c r="C216" s="29"/>
      <c r="D216" s="8"/>
      <c r="E216" s="50"/>
      <c r="F216" s="87"/>
    </row>
    <row r="217" spans="1:6" ht="14.25" x14ac:dyDescent="0.2">
      <c r="A217" s="15"/>
      <c r="B217" s="37" t="s">
        <v>38</v>
      </c>
      <c r="C217" s="40"/>
      <c r="D217" s="8"/>
      <c r="E217" s="50"/>
      <c r="F217" s="87"/>
    </row>
    <row r="218" spans="1:6" ht="29.1" customHeight="1" x14ac:dyDescent="0.2">
      <c r="A218" s="15">
        <v>581</v>
      </c>
      <c r="B218" s="16" t="s">
        <v>40</v>
      </c>
      <c r="C218" s="80">
        <v>70</v>
      </c>
      <c r="D218" s="78"/>
      <c r="E218" s="50">
        <f t="shared" si="7"/>
        <v>0</v>
      </c>
      <c r="F218" s="87"/>
    </row>
    <row r="219" spans="1:6" ht="14.25" x14ac:dyDescent="0.2">
      <c r="A219" s="24"/>
      <c r="B219" s="27"/>
      <c r="C219" s="90"/>
      <c r="D219" s="8"/>
      <c r="E219" s="50"/>
      <c r="F219" s="87"/>
    </row>
    <row r="220" spans="1:6" ht="14.25" x14ac:dyDescent="0.25">
      <c r="A220" s="29"/>
      <c r="B220" s="37" t="s">
        <v>39</v>
      </c>
      <c r="C220" s="91"/>
      <c r="D220" s="8"/>
      <c r="E220" s="50"/>
      <c r="F220" s="87"/>
    </row>
    <row r="221" spans="1:6" ht="29.1" customHeight="1" x14ac:dyDescent="0.2">
      <c r="A221" s="24">
        <v>734</v>
      </c>
      <c r="B221" s="28" t="s">
        <v>41</v>
      </c>
      <c r="C221" s="80">
        <v>675</v>
      </c>
      <c r="D221" s="78"/>
      <c r="E221" s="50">
        <f t="shared" si="7"/>
        <v>0</v>
      </c>
      <c r="F221" s="87"/>
    </row>
    <row r="222" spans="1:6" ht="14.25" hidden="1" x14ac:dyDescent="0.25">
      <c r="A222" s="30"/>
      <c r="B222" s="30"/>
      <c r="C222" s="30"/>
      <c r="D222" s="30"/>
      <c r="E222" s="30"/>
    </row>
    <row r="223" spans="1:6" ht="14.25" hidden="1" x14ac:dyDescent="0.25">
      <c r="A223" s="30"/>
      <c r="B223" s="30"/>
      <c r="C223" s="30"/>
      <c r="D223" s="30"/>
      <c r="E223" s="30"/>
    </row>
    <row r="224" spans="1:6" ht="14.25" hidden="1" x14ac:dyDescent="0.25">
      <c r="A224" s="30"/>
      <c r="B224" s="30"/>
      <c r="C224" s="30"/>
      <c r="D224" s="30"/>
      <c r="E224" s="30"/>
    </row>
    <row r="225" spans="1:5" ht="14.25" hidden="1" x14ac:dyDescent="0.25">
      <c r="A225" s="30"/>
      <c r="B225" s="30"/>
      <c r="C225" s="30"/>
      <c r="D225" s="30"/>
      <c r="E225" s="30"/>
    </row>
    <row r="226" spans="1:5" x14ac:dyDescent="0.2"/>
    <row r="227" spans="1:5" x14ac:dyDescent="0.2"/>
    <row r="228" spans="1:5" x14ac:dyDescent="0.2"/>
    <row r="229" spans="1:5" x14ac:dyDescent="0.2"/>
    <row r="230" spans="1:5" x14ac:dyDescent="0.2"/>
    <row r="231" spans="1:5" x14ac:dyDescent="0.2"/>
    <row r="232" spans="1:5" x14ac:dyDescent="0.2"/>
    <row r="233" spans="1:5" x14ac:dyDescent="0.2"/>
    <row r="234" spans="1:5" x14ac:dyDescent="0.2"/>
    <row r="235" spans="1:5" x14ac:dyDescent="0.2"/>
    <row r="236" spans="1:5" x14ac:dyDescent="0.2"/>
    <row r="237" spans="1:5" x14ac:dyDescent="0.2"/>
    <row r="238" spans="1:5" x14ac:dyDescent="0.2"/>
    <row r="239" spans="1:5" x14ac:dyDescent="0.2"/>
    <row r="240" spans="1:5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</sheetData>
  <sheetProtection formatRows="0" selectLockedCells="1"/>
  <mergeCells count="20">
    <mergeCell ref="B1:E1"/>
    <mergeCell ref="C8:E8"/>
    <mergeCell ref="C9:E9"/>
    <mergeCell ref="A5:E5"/>
    <mergeCell ref="A2:E2"/>
    <mergeCell ref="C7:E7"/>
    <mergeCell ref="A8:B8"/>
    <mergeCell ref="A9:B9"/>
    <mergeCell ref="A20:E20"/>
    <mergeCell ref="C16:E16"/>
    <mergeCell ref="C14:E14"/>
    <mergeCell ref="C15:E15"/>
    <mergeCell ref="A10:B10"/>
    <mergeCell ref="A12:B12"/>
    <mergeCell ref="A13:B13"/>
    <mergeCell ref="C13:E13"/>
    <mergeCell ref="C11:E11"/>
    <mergeCell ref="C10:E10"/>
    <mergeCell ref="A11:B11"/>
    <mergeCell ref="C12:E12"/>
  </mergeCells>
  <phoneticPr fontId="0" type="noConversion"/>
  <pageMargins left="1.1811023622047245" right="0.78740157480314965" top="0.39370078740157483" bottom="0.98425196850393704" header="0.39370078740157483" footer="0.59055118110236227"/>
  <pageSetup paperSize="9" scale="80" fitToHeight="0" orientation="portrait" r:id="rId1"/>
  <headerFooter scaleWithDoc="0" alignWithMargins="0">
    <oddHeader xml:space="preserve">&amp;R
</oddHeader>
    <oddFooter>&amp;L&amp;"Segoe UI,Regular"&amp;8&amp;K707173             FIN-F0019-24&amp;R&amp;"Segoe UI,Regular"&amp;8&amp;K707173&amp;P/&amp;N                      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" r:id="rId4" name="Check Box 40">
              <controlPr defaultSize="0" autoFill="0" autoLine="0" autoPict="0">
                <anchor moveWithCells="1">
                  <from>
                    <xdr:col>0</xdr:col>
                    <xdr:colOff>66675</xdr:colOff>
                    <xdr:row>12</xdr:row>
                    <xdr:rowOff>171450</xdr:rowOff>
                  </from>
                  <to>
                    <xdr:col>0</xdr:col>
                    <xdr:colOff>371475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" name="Check Box 43">
              <controlPr defaultSize="0" autoFill="0" autoLine="0" autoPict="0">
                <anchor moveWithCells="1">
                  <from>
                    <xdr:col>0</xdr:col>
                    <xdr:colOff>66675</xdr:colOff>
                    <xdr:row>14</xdr:row>
                    <xdr:rowOff>0</xdr:rowOff>
                  </from>
                  <to>
                    <xdr:col>0</xdr:col>
                    <xdr:colOff>428625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" name="Check Box 206">
              <controlPr defaultSize="0" autoFill="0" autoLine="0" autoPict="0">
                <anchor moveWithCells="1">
                  <from>
                    <xdr:col>0</xdr:col>
                    <xdr:colOff>66675</xdr:colOff>
                    <xdr:row>12</xdr:row>
                    <xdr:rowOff>171450</xdr:rowOff>
                  </from>
                  <to>
                    <xdr:col>0</xdr:col>
                    <xdr:colOff>371475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" name="Check Box 208">
              <controlPr defaultSize="0" autoFill="0" autoLine="0" autoPict="0">
                <anchor moveWithCells="1">
                  <from>
                    <xdr:col>0</xdr:col>
                    <xdr:colOff>66675</xdr:colOff>
                    <xdr:row>13</xdr:row>
                    <xdr:rowOff>0</xdr:rowOff>
                  </from>
                  <to>
                    <xdr:col>0</xdr:col>
                    <xdr:colOff>428625</xdr:colOff>
                    <xdr:row>13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dcterms:created xsi:type="dcterms:W3CDTF">2019-12-10T13:22:13Z</dcterms:created>
  <dcterms:modified xsi:type="dcterms:W3CDTF">2024-01-02T09:23:34Z</dcterms:modified>
</cp:coreProperties>
</file>